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landisk-ec46f1\アーチェリー\アーチェリー\各種原本\参加申込書・エントリー集計表\参加申込書2023\"/>
    </mc:Choice>
  </mc:AlternateContent>
  <xr:revisionPtr revIDLastSave="0" documentId="14_{8FB59075-E22E-448F-8BFB-9662B229EAC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参加申込書（フィールド）" sheetId="1" r:id="rId1"/>
    <sheet name="参加申込書（フィールド）_記入例" sheetId="5" r:id="rId2"/>
  </sheets>
  <definedNames>
    <definedName name="_xlnm._FilterDatabase" localSheetId="0" hidden="1">'参加申込書（フィールド）'!$A$27:$V$68</definedName>
    <definedName name="_xlnm._FilterDatabase" localSheetId="1" hidden="1">'参加申込書（フィールド）_記入例'!$A$27:$V$68</definedName>
    <definedName name="_xlnm.Print_Area" localSheetId="0">'参加申込書（フィールド）'!$A$24:$L$63</definedName>
    <definedName name="_xlnm.Print_Area" localSheetId="1">'参加申込書（フィールド）_記入例'!$A$24:$L$63</definedName>
    <definedName name="_xlnm.Print_Titles" localSheetId="0">'参加申込書（フィールド）'!$1:$23</definedName>
    <definedName name="_xlnm.Print_Titles" localSheetId="1">'参加申込書（フィールド）_記入例'!$1:$23</definedName>
    <definedName name="参加競技" localSheetId="1">'参加申込書（フィールド）_記入例'!$O$28:$O$35</definedName>
    <definedName name="参加競技">'参加申込書（フィールド）'!$O$28:$O$35</definedName>
    <definedName name="種別_1440" localSheetId="1">'参加申込書（フィールド）_記入例'!$Q$30:$Q$37</definedName>
    <definedName name="種別_1440">'参加申込書（フィールド）'!$Q$30:$Q$37</definedName>
    <definedName name="種別_18・12m" localSheetId="1">'参加申込書（フィールド）_記入例'!$Q$40</definedName>
    <definedName name="種別_18・12m">'参加申込書（フィールド）'!$Q$40</definedName>
    <definedName name="種別_30・18m" localSheetId="1">'参加申込書（フィールド）_記入例'!$Q$39</definedName>
    <definedName name="種別_30・18m">'参加申込書（フィールド）'!$Q$39</definedName>
    <definedName name="種別_30m" localSheetId="1">'参加申込書（フィールド）_記入例'!$Q$41</definedName>
    <definedName name="種別_30m">'参加申込書（フィールド）'!$Q$41</definedName>
    <definedName name="種別_50･30m" localSheetId="1">'参加申込書（フィールド）_記入例'!$Q$38</definedName>
    <definedName name="種別_50･30m">'参加申込書（フィールド）'!$Q$38</definedName>
    <definedName name="種別_50m" localSheetId="1">'参加申込書（フィールド）_記入例'!$Q$36:$Q$37</definedName>
    <definedName name="種別_50m">'参加申込書（フィールド）'!$Q$36:$Q$37</definedName>
    <definedName name="種別_60m" localSheetId="1">'参加申込書（フィールド）_記入例'!$Q$34:$Q$35</definedName>
    <definedName name="種別_60m">'参加申込書（フィールド）'!$Q$34:$Q$35</definedName>
    <definedName name="種別_70m" localSheetId="1">'参加申込書（フィールド）_記入例'!$Q$30:$Q$33</definedName>
    <definedName name="種別_70m">'参加申込書（フィールド）'!$Q$30:$Q$33</definedName>
    <definedName name="種別_インドア" localSheetId="1">'参加申込書（フィールド）_記入例'!$Q$28:$Q$37</definedName>
    <definedName name="種別_インドア">'参加申込書（フィールド）'!$Q$28:$Q$37</definedName>
    <definedName name="集計表_Area" localSheetId="1">OFFSET('参加申込書（フィールド）_記入例'!$A$24,0,0,COUNT('参加申込書（フィールド）_記入例'!$A:$A),13)</definedName>
    <definedName name="集計表_Area">OFFSET('参加申込書（フィールド）'!$A$24,0,0,COUNT('参加申込書（フィールド）'!$A:$A),13)</definedName>
    <definedName name="部門_50m" localSheetId="1">'参加申込書（フィールド）_記入例'!$R$30:$R$31</definedName>
    <definedName name="部門_50m">'参加申込書（フィールド）'!$R$30:$R$31</definedName>
    <definedName name="部門_70m_60m" localSheetId="1">'参加申込書（フィールド）_記入例'!$R$28:$R$29</definedName>
    <definedName name="部門_70m_60m">'参加申込書（フィールド）'!$R$28:$R$29</definedName>
    <definedName name="部門_インドア" localSheetId="1">'参加申込書（フィールド）_記入例'!$R$28:$R$33</definedName>
    <definedName name="部門_インドア">'参加申込書（フィールド）'!$R$28:$R$33</definedName>
    <definedName name="部門_その他" localSheetId="1">'参加申込書（フィールド）_記入例'!$R$28:$R$31</definedName>
    <definedName name="部門_その他">'参加申込書（フィールド）'!$R$28:$R$31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5" l="1"/>
  <c r="S24" i="5"/>
  <c r="Q24" i="5"/>
  <c r="T23" i="5"/>
  <c r="S23" i="5"/>
  <c r="C14" i="5"/>
  <c r="T23" i="1"/>
  <c r="S24" i="1"/>
  <c r="S23" i="1"/>
  <c r="T24" i="1"/>
  <c r="Q24" i="1"/>
  <c r="C14" i="1"/>
</calcChain>
</file>

<file path=xl/sharedStrings.xml><?xml version="1.0" encoding="utf-8"?>
<sst xmlns="http://schemas.openxmlformats.org/spreadsheetml/2006/main" count="172" uniqueCount="85">
  <si>
    <t>名前</t>
    <rPh sb="0" eb="2">
      <t>ナマエ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</si>
  <si>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</si>
  <si>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</si>
  <si>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種別</t>
    <rPh sb="0" eb="2">
      <t>シュベツ</t>
    </rPh>
    <phoneticPr fontId="1"/>
  </si>
  <si>
    <t>部門</t>
    <rPh sb="0" eb="2">
      <t>ブモン</t>
    </rPh>
    <phoneticPr fontId="1"/>
  </si>
  <si>
    <t>種別用</t>
    <rPh sb="0" eb="2">
      <t>シュベツ</t>
    </rPh>
    <rPh sb="2" eb="3">
      <t>ヨウ</t>
    </rPh>
    <phoneticPr fontId="3"/>
  </si>
  <si>
    <t>種別</t>
    <rPh sb="0" eb="2">
      <t>シュベツ</t>
    </rPh>
    <phoneticPr fontId="3" alignment="center"/>
  </si>
  <si>
    <t>部門</t>
    <rPh sb="0" eb="2">
      <t>ブモン</t>
    </rPh>
    <phoneticPr fontId="3" alignment="center"/>
  </si>
  <si>
    <t>RC</t>
    <phoneticPr fontId="3"/>
  </si>
  <si>
    <t>ﾘｶｰﾌﾞ</t>
    <phoneticPr fontId="3"/>
  </si>
  <si>
    <t>RC(OP)</t>
    <phoneticPr fontId="3"/>
  </si>
  <si>
    <t>ﾘｶｰﾌﾞ(ｵｰﾌﾟﾝ)</t>
    <phoneticPr fontId="3"/>
  </si>
  <si>
    <t>CP</t>
    <phoneticPr fontId="3"/>
  </si>
  <si>
    <t>ｺﾝﾊﾟｳﾝﾄﾞ</t>
    <phoneticPr fontId="3"/>
  </si>
  <si>
    <t>CP(OP)</t>
    <phoneticPr fontId="3"/>
  </si>
  <si>
    <t>ｺﾝﾊﾟｳﾝﾄﾞ(ｵｰﾌﾟﾝ)</t>
    <phoneticPr fontId="3"/>
  </si>
  <si>
    <t>BB</t>
    <phoneticPr fontId="3"/>
  </si>
  <si>
    <t>ﾍﾞｱﾎﾞｳ</t>
    <phoneticPr fontId="3"/>
  </si>
  <si>
    <t>BB(OP)</t>
    <phoneticPr fontId="3"/>
  </si>
  <si>
    <t>ﾍﾞｱﾎﾞｳ(ｵｰﾌﾟﾝ)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</si>
  <si>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</si>
  <si>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</si>
  <si>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参加競技</t>
    <rPh sb="0" eb="2">
      <t>サンカ</t>
    </rPh>
    <rPh sb="2" eb="4">
      <t>キョウギ</t>
    </rPh>
    <phoneticPr fontId="1"/>
  </si>
  <si>
    <t>大　会　名</t>
    <rPh sb="0" eb="1">
      <t>ダイ</t>
    </rPh>
    <rPh sb="2" eb="3">
      <t>カイ</t>
    </rPh>
    <rPh sb="4" eb="5">
      <t>メイ</t>
    </rPh>
    <phoneticPr fontId="3"/>
  </si>
  <si>
    <t>大会名</t>
    <rPh sb="0" eb="2">
      <t>タイカイ</t>
    </rPh>
    <rPh sb="2" eb="3">
      <t>メイ</t>
    </rPh>
    <phoneticPr fontId="1"/>
  </si>
  <si>
    <t>午前</t>
    <rPh sb="0" eb="2">
      <t>ゴゼン</t>
    </rPh>
    <phoneticPr fontId="1"/>
  </si>
  <si>
    <t>備考</t>
    <rPh sb="0" eb="2">
      <t>ビコウ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</si>
  <si>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3"/>
  </si>
  <si>
    <t>申込代表者</t>
    <rPh sb="0" eb="2">
      <t>モウシコミ</t>
    </rPh>
    <rPh sb="2" eb="5">
      <t>ダイヒョウシャ</t>
    </rPh>
    <phoneticPr fontId="3"/>
  </si>
  <si>
    <t>氏　　名</t>
    <rPh sb="0" eb="1">
      <t>シ</t>
    </rPh>
    <rPh sb="3" eb="4">
      <t>メイ</t>
    </rPh>
    <phoneticPr fontId="3"/>
  </si>
  <si>
    <t>E-mail</t>
    <phoneticPr fontId="3"/>
  </si>
  <si>
    <t>T E L</t>
    <phoneticPr fontId="3"/>
  </si>
  <si>
    <t>F A X</t>
    <phoneticPr fontId="3"/>
  </si>
  <si>
    <t>申込人数合計</t>
    <rPh sb="0" eb="2">
      <t>モウシコミ</t>
    </rPh>
    <rPh sb="2" eb="4">
      <t>ニンズウ</t>
    </rPh>
    <rPh sb="4" eb="6">
      <t>ゴウケイ</t>
    </rPh>
    <phoneticPr fontId="3" alignment="center"/>
  </si>
  <si>
    <t>No.</t>
    <phoneticPr fontId="1"/>
  </si>
  <si>
    <t>例</t>
    <rPh sb="0" eb="1">
      <t>レイ</t>
    </rPh>
    <phoneticPr fontId="1"/>
  </si>
  <si>
    <t>矢的　亜照</t>
    <rPh sb="0" eb="1">
      <t>ヤ</t>
    </rPh>
    <rPh sb="1" eb="2">
      <t>マト</t>
    </rPh>
    <rPh sb="3" eb="4">
      <t>ア</t>
    </rPh>
    <rPh sb="4" eb="5">
      <t>テ</t>
    </rPh>
    <phoneticPr fontId="2"/>
  </si>
  <si>
    <t>○×商事or△□高校</t>
    <rPh sb="2" eb="4">
      <t>ショウジ</t>
    </rPh>
    <rPh sb="8" eb="10">
      <t>コウコウ</t>
    </rPh>
    <phoneticPr fontId="2"/>
  </si>
  <si>
    <t>RC</t>
  </si>
  <si>
    <t>宮城県
協会会員</t>
    <rPh sb="0" eb="3">
      <t>ミヤギケン</t>
    </rPh>
    <rPh sb="4" eb="6">
      <t>キョウカイ</t>
    </rPh>
    <rPh sb="6" eb="8">
      <t>カイイン</t>
    </rPh>
    <phoneticPr fontId="1"/>
  </si>
  <si>
    <t>○</t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</si>
  <si>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</si>
  <si>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仙台　大介</t>
    <rPh sb="0" eb="2">
      <t>センダイ</t>
    </rPh>
    <rPh sb="3" eb="5">
      <t>ダイスケ</t>
    </rPh>
    <phoneticPr fontId="2" alignment="center"/>
  </si>
  <si>
    <t>○△学校</t>
  </si>
  <si>
    <t>秋保　翔太</t>
    <rPh sb="0" eb="2">
      <t>アキウ</t>
    </rPh>
    <rPh sb="3" eb="5">
      <t>ショウタ</t>
    </rPh>
    <phoneticPr fontId="2" alignment="center"/>
  </si>
  <si>
    <t>登米　花子</t>
    <rPh sb="0" eb="2">
      <t>トメ</t>
    </rPh>
    <rPh sb="3" eb="5">
      <t>ハナコ</t>
    </rPh>
    <phoneticPr fontId="2" alignment="center"/>
  </si>
  <si>
    <t>気仙沼　勇人</t>
    <rPh sb="0" eb="3">
      <t>ケセンヌマ</t>
    </rPh>
    <rPh sb="4" eb="6">
      <t>ユウト</t>
    </rPh>
    <phoneticPr fontId="2" alignment="center"/>
  </si>
  <si>
    <t>名取　明日香</t>
    <rPh sb="0" eb="2">
      <t>ナトリ</t>
    </rPh>
    <rPh sb="3" eb="6">
      <t>アスカ</t>
    </rPh>
    <phoneticPr fontId="2" alignment="center"/>
  </si>
  <si>
    <t>022-123-9876</t>
    <phoneticPr fontId="1"/>
  </si>
  <si>
    <r>
      <t>□□□□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b/>
        <sz val="11"/>
        <color indexed="12"/>
        <rFont val="ＭＳ Ｐゴシック"/>
        <family val="3"/>
        <charset val="128"/>
      </rPr>
      <t>○○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b/>
        <sz val="11"/>
        <color indexed="12"/>
        <rFont val="ＭＳ Ｐゴシック"/>
        <family val="3"/>
        <charset val="128"/>
      </rPr>
      <t>××</t>
    </r>
    <r>
      <rPr>
        <sz val="11"/>
        <color theme="1"/>
        <rFont val="ＭＳ Ｐゴシック"/>
        <family val="2"/>
        <charset val="128"/>
        <scheme val="minor"/>
      </rPr>
      <t>日</t>
    </r>
    <rPh sb="4" eb="5">
      <t>ネン</t>
    </rPh>
    <rPh sb="7" eb="8">
      <t>ガツ</t>
    </rPh>
    <rPh sb="10" eb="11">
      <t>ニチ</t>
    </rPh>
    <phoneticPr fontId="3"/>
  </si>
  <si>
    <t>大会名</t>
    <rPh sb="0" eb="2">
      <t>タイカイ</t>
    </rPh>
    <rPh sb="2" eb="3">
      <t>メイ</t>
    </rPh>
    <phoneticPr fontId="1"/>
  </si>
  <si>
    <t>　　開催種別・種目は各競技会要項で確認してください。</t>
    <rPh sb="2" eb="4">
      <t>カイサイ</t>
    </rPh>
    <rPh sb="4" eb="6">
      <t>シュベツ</t>
    </rPh>
    <rPh sb="7" eb="9">
      <t>シュモク</t>
    </rPh>
    <rPh sb="10" eb="13">
      <t>カクキョウギ</t>
    </rPh>
    <rPh sb="13" eb="14">
      <t>カイ</t>
    </rPh>
    <rPh sb="14" eb="16">
      <t>ヨウコウ</t>
    </rPh>
    <rPh sb="17" eb="19">
      <t>カクニン</t>
    </rPh>
    <phoneticPr fontId="9"/>
  </si>
  <si>
    <t>　　開催のない種別へのエントリーは受付できません。</t>
    <rPh sb="2" eb="4">
      <t>カイサイ</t>
    </rPh>
    <rPh sb="7" eb="9">
      <t>シュベツ</t>
    </rPh>
    <rPh sb="17" eb="19">
      <t>ウケツケ</t>
    </rPh>
    <phoneticPr fontId="9"/>
  </si>
  <si>
    <t>※申込締切は大会開催日の9日前までにお願いします。</t>
    <rPh sb="1" eb="3">
      <t>モウシコミ</t>
    </rPh>
    <rPh sb="3" eb="5">
      <t>シメキリ</t>
    </rPh>
    <rPh sb="6" eb="8">
      <t>タイカイ</t>
    </rPh>
    <rPh sb="8" eb="10">
      <t>カイサイ</t>
    </rPh>
    <rPh sb="10" eb="11">
      <t>ビ</t>
    </rPh>
    <rPh sb="13" eb="14">
      <t>ニチ</t>
    </rPh>
    <rPh sb="14" eb="15">
      <t>マエ</t>
    </rPh>
    <rPh sb="19" eb="20">
      <t>ネガ</t>
    </rPh>
    <phoneticPr fontId="9"/>
  </si>
  <si>
    <t>フィールドＲ</t>
  </si>
  <si>
    <t>フィールドＲ</t>
    <phoneticPr fontId="3" alignment="center"/>
  </si>
  <si>
    <t>秋保ｱｰﾁｪﾘｰｸﾗﾌﾞ会員</t>
    <rPh sb="0" eb="2">
      <t>アキウ</t>
    </rPh>
    <rPh sb="12" eb="14">
      <t>カイイン</t>
    </rPh>
    <phoneticPr fontId="1"/>
  </si>
  <si>
    <t>春期宮城県フィールド記録会</t>
    <phoneticPr fontId="1"/>
  </si>
  <si>
    <t>宮城県フィールドアーチェリー選手権大会</t>
    <phoneticPr fontId="1"/>
  </si>
  <si>
    <t>夏期宮城県フィールド記録会</t>
    <phoneticPr fontId="1"/>
  </si>
  <si>
    <t>秋期宮城県フィールド記録会</t>
    <phoneticPr fontId="1"/>
  </si>
  <si>
    <t>○△学校</t>
    <phoneticPr fontId="1"/>
  </si>
  <si>
    <t>宮城　太郎</t>
    <phoneticPr fontId="1"/>
  </si>
  <si>
    <t>022-123-4567</t>
    <phoneticPr fontId="1"/>
  </si>
  <si>
    <t>abcdefg@○○.co.jp</t>
    <phoneticPr fontId="1"/>
  </si>
  <si>
    <t>全ア連
登録番号</t>
    <rPh sb="0" eb="1">
      <t>ゼン</t>
    </rPh>
    <rPh sb="2" eb="3">
      <t>レン</t>
    </rPh>
    <rPh sb="4" eb="6">
      <t>トウロク</t>
    </rPh>
    <rPh sb="6" eb="8">
      <t>バンゴウ</t>
    </rPh>
    <phoneticPr fontId="1"/>
  </si>
  <si>
    <t>フリガナ</t>
    <phoneticPr fontId="1"/>
  </si>
  <si>
    <t>ヤマト　ツグテル</t>
    <phoneticPr fontId="1"/>
  </si>
  <si>
    <t>01234567</t>
  </si>
  <si>
    <t>※全日本アーチェリー連盟に登録済みの方は登録番号の記入を
　お願いします。</t>
    <rPh sb="1" eb="4">
      <t>ゼンニホン</t>
    </rPh>
    <rPh sb="10" eb="12">
      <t>レンメイ</t>
    </rPh>
    <rPh sb="13" eb="15">
      <t>トウロク</t>
    </rPh>
    <rPh sb="15" eb="16">
      <t>ズ</t>
    </rPh>
    <rPh sb="18" eb="19">
      <t>カタ</t>
    </rPh>
    <rPh sb="20" eb="22">
      <t>トウロク</t>
    </rPh>
    <rPh sb="22" eb="24">
      <t>バンゴウ</t>
    </rPh>
    <rPh sb="25" eb="27">
      <t>キニュウ</t>
    </rPh>
    <rPh sb="31" eb="32">
      <t>ネガ</t>
    </rPh>
    <phoneticPr fontId="1"/>
  </si>
  <si>
    <t>※ふりがなの記入（必須）をお願いします。</t>
    <rPh sb="6" eb="8">
      <t>キニュウ</t>
    </rPh>
    <rPh sb="9" eb="11">
      <t>ヒッス</t>
    </rPh>
    <rPh sb="14" eb="15">
      <t>ネガ</t>
    </rPh>
    <phoneticPr fontId="1"/>
  </si>
  <si>
    <t>00987321</t>
  </si>
  <si>
    <t>00987654</t>
  </si>
  <si>
    <t>00986543</t>
  </si>
  <si>
    <t>00987432</t>
  </si>
  <si>
    <t>00985432</t>
  </si>
  <si>
    <t>センダイ　ダイスケ</t>
  </si>
  <si>
    <t>アキウ　ショウタ</t>
  </si>
  <si>
    <t>トメ　ハナコ</t>
  </si>
  <si>
    <t>ケセンヌマ　ユウト</t>
  </si>
  <si>
    <t>ナトリ　アスカ</t>
  </si>
  <si>
    <t>参　加　申　込　書　（２０２３年フィールド競技用）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5" eb="16">
      <t>ネン</t>
    </rPh>
    <rPh sb="21" eb="23">
      <t>キョウギ</t>
    </rPh>
    <rPh sb="23" eb="24">
      <t>ヨウ</t>
    </rPh>
    <phoneticPr fontId="3"/>
  </si>
  <si>
    <t>年度末宮城県フィールド記録会</t>
    <rPh sb="0" eb="3">
      <t>ネンドマツ</t>
    </rPh>
    <rPh sb="3" eb="6">
      <t>ミヤギケン</t>
    </rPh>
    <rPh sb="11" eb="14">
      <t>キロクカイ</t>
    </rPh>
    <phoneticPr fontId="1"/>
  </si>
  <si>
    <t>年度末宮城県フィールド記録会２回目</t>
    <rPh sb="0" eb="3">
      <t>ネンドマツ</t>
    </rPh>
    <rPh sb="3" eb="6">
      <t>ミヤギケン</t>
    </rPh>
    <rPh sb="11" eb="14">
      <t>キロクカイ</t>
    </rPh>
    <rPh sb="15" eb="17">
      <t>カイメ</t>
    </rPh>
    <phoneticPr fontId="1"/>
  </si>
  <si>
    <t>秋期宮城県フィールド記録会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</si>
</sst>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&quot;人&quot;"/>
    <numFmt numFmtId="178" formatCode="0&quot;年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7" fillId="0" borderId="0" xfId="0" applyFont="1">
      <alignment vertical="center"/>
    </xf>
    <xf numFmtId="178" fontId="0" fillId="0" borderId="1" xfId="0" applyNumberForma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77" fontId="0" fillId="0" borderId="4" xfId="0" applyNumberFormat="1" applyBorder="1">
      <alignment vertical="center"/>
    </xf>
    <xf numFmtId="0" fontId="13" fillId="0" borderId="1" xfId="0" applyFont="1" applyBorder="1">
      <alignment vertical="center"/>
    </xf>
    <xf numFmtId="0" fontId="17" fillId="0" borderId="1" xfId="0" applyFont="1" applyBorder="1" applyAlignment="1">
      <alignment vertical="center" shrinkToFit="1"/>
    </xf>
    <xf numFmtId="178" fontId="18" fillId="0" borderId="1" xfId="0" applyNumberFormat="1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20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2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66675</xdr:rowOff>
    </xdr:from>
    <xdr:to>
      <xdr:col>3</xdr:col>
      <xdr:colOff>447675</xdr:colOff>
      <xdr:row>2</xdr:row>
      <xdr:rowOff>190500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581150" y="285750"/>
          <a:ext cx="1438275" cy="342900"/>
        </a:xfrm>
        <a:prstGeom prst="wedgeRectCallout">
          <a:avLst>
            <a:gd name="adj1" fmla="val -52648"/>
            <a:gd name="adj2" fmla="val 108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申込する大会名を選択</a:t>
          </a:r>
        </a:p>
      </xdr:txBody>
    </xdr:sp>
    <xdr:clientData/>
  </xdr:twoCellAnchor>
  <xdr:twoCellAnchor>
    <xdr:from>
      <xdr:col>5</xdr:col>
      <xdr:colOff>571500</xdr:colOff>
      <xdr:row>6</xdr:row>
      <xdr:rowOff>161925</xdr:rowOff>
    </xdr:from>
    <xdr:to>
      <xdr:col>5</xdr:col>
      <xdr:colOff>723900</xdr:colOff>
      <xdr:row>12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4972050" y="1457325"/>
          <a:ext cx="152400" cy="1266825"/>
        </a:xfrm>
        <a:prstGeom prst="leftBrace">
          <a:avLst>
            <a:gd name="adj1" fmla="val 6927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923925</xdr:colOff>
      <xdr:row>8</xdr:row>
      <xdr:rowOff>209550</xdr:rowOff>
    </xdr:from>
    <xdr:to>
      <xdr:col>5</xdr:col>
      <xdr:colOff>304800</xdr:colOff>
      <xdr:row>10</xdr:row>
      <xdr:rowOff>238125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495675" y="1924050"/>
          <a:ext cx="1209675" cy="447675"/>
        </a:xfrm>
        <a:prstGeom prst="wedgeRectCallout">
          <a:avLst>
            <a:gd name="adj1" fmla="val 69685"/>
            <a:gd name="adj2" fmla="val -244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各項目に記入できる内容を入力する</a:t>
          </a:r>
        </a:p>
      </xdr:txBody>
    </xdr:sp>
    <xdr:clientData/>
  </xdr:twoCellAnchor>
  <xdr:twoCellAnchor>
    <xdr:from>
      <xdr:col>1</xdr:col>
      <xdr:colOff>742950</xdr:colOff>
      <xdr:row>7</xdr:row>
      <xdr:rowOff>114300</xdr:rowOff>
    </xdr:from>
    <xdr:to>
      <xdr:col>2</xdr:col>
      <xdr:colOff>1095375</xdr:colOff>
      <xdr:row>9</xdr:row>
      <xdr:rowOff>114300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028700" y="1695450"/>
          <a:ext cx="1495425" cy="419100"/>
        </a:xfrm>
        <a:prstGeom prst="wedgeRectCallout">
          <a:avLst>
            <a:gd name="adj1" fmla="val -6051"/>
            <a:gd name="adj2" fmla="val -1022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所属（学校や会社、団体名等）、を入力</a:t>
          </a:r>
        </a:p>
      </xdr:txBody>
    </xdr:sp>
    <xdr:clientData/>
  </xdr:twoCellAnchor>
  <xdr:twoCellAnchor>
    <xdr:from>
      <xdr:col>1</xdr:col>
      <xdr:colOff>714375</xdr:colOff>
      <xdr:row>10</xdr:row>
      <xdr:rowOff>238125</xdr:rowOff>
    </xdr:from>
    <xdr:to>
      <xdr:col>2</xdr:col>
      <xdr:colOff>1000125</xdr:colOff>
      <xdr:row>12</xdr:row>
      <xdr:rowOff>161925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000125" y="2371725"/>
          <a:ext cx="1428750" cy="342900"/>
        </a:xfrm>
        <a:prstGeom prst="wedgeRectCallout">
          <a:avLst>
            <a:gd name="adj1" fmla="val 37333"/>
            <a:gd name="adj2" fmla="val 1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下表に入力した人数の合計が表示される</a:t>
          </a:r>
        </a:p>
      </xdr:txBody>
    </xdr:sp>
    <xdr:clientData/>
  </xdr:twoCellAnchor>
  <xdr:twoCellAnchor>
    <xdr:from>
      <xdr:col>3</xdr:col>
      <xdr:colOff>1114425</xdr:colOff>
      <xdr:row>29</xdr:row>
      <xdr:rowOff>57150</xdr:rowOff>
    </xdr:from>
    <xdr:to>
      <xdr:col>6</xdr:col>
      <xdr:colOff>704849</xdr:colOff>
      <xdr:row>38</xdr:row>
      <xdr:rowOff>200025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686175" y="5762625"/>
          <a:ext cx="2276474" cy="2028825"/>
        </a:xfrm>
        <a:prstGeom prst="wedgeRectCallout">
          <a:avLst>
            <a:gd name="adj1" fmla="val 43443"/>
            <a:gd name="adj2" fmla="val -494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該当する内容をプルダウンより</a:t>
          </a:r>
          <a:r>
            <a:rPr lang="ja-JP" altLang="ja-JP" sz="1000" b="1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選択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参加競技：フィールドＲ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種別：男子・女子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部門：RC、CP、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BB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、RC（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OP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）、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　CP（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OP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）、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BB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（OP）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宮城県協会会員：〇、―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秋保ｱｰﾁｪﾘｰｸﾗﾌﾞ会員</a:t>
          </a:r>
          <a:r>
            <a:rPr lang="ja-JP" altLang="ja-JP" sz="1000" b="1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：〇、―</a:t>
          </a:r>
          <a:endParaRPr lang="ja-JP" altLang="ja-JP">
            <a:solidFill>
              <a:srgbClr val="0000FF"/>
            </a:solidFill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390525</xdr:colOff>
      <xdr:row>29</xdr:row>
      <xdr:rowOff>66675</xdr:rowOff>
    </xdr:from>
    <xdr:to>
      <xdr:col>3</xdr:col>
      <xdr:colOff>809625</xdr:colOff>
      <xdr:row>34</xdr:row>
      <xdr:rowOff>104775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76275" y="5772150"/>
          <a:ext cx="2705100" cy="1085850"/>
        </a:xfrm>
        <a:prstGeom prst="wedgeRectCallout">
          <a:avLst>
            <a:gd name="adj1" fmla="val 8102"/>
            <a:gd name="adj2" fmla="val -269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名前、フリガナ、所属（学校や会社、団体名等）、学年（1～3、4）それぞれを入力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※フリガナの項目を追加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（必ず入力してください）</a:t>
          </a:r>
        </a:p>
      </xdr:txBody>
    </xdr:sp>
    <xdr:clientData/>
  </xdr:twoCellAnchor>
  <xdr:twoCellAnchor>
    <xdr:from>
      <xdr:col>7</xdr:col>
      <xdr:colOff>295275</xdr:colOff>
      <xdr:row>29</xdr:row>
      <xdr:rowOff>66675</xdr:rowOff>
    </xdr:from>
    <xdr:to>
      <xdr:col>11</xdr:col>
      <xdr:colOff>762000</xdr:colOff>
      <xdr:row>35</xdr:row>
      <xdr:rowOff>85725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315075" y="5772150"/>
          <a:ext cx="3038475" cy="1276350"/>
        </a:xfrm>
        <a:prstGeom prst="wedgeRectCallout">
          <a:avLst>
            <a:gd name="adj1" fmla="val 42692"/>
            <a:gd name="adj2" fmla="val -472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全日本アーチェリー連盟に登録済みの方は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登録番号の記入をお願い致します。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前年度から継続登録の方は必ず記入願います。</a:t>
          </a:r>
          <a:b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</a:b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今年度登録の方は”申請中”と記入願います。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000" b="1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そのほか特記事項等があれば備考欄に</a:t>
          </a:r>
          <a:endParaRPr lang="en-US" altLang="ja-JP" sz="1000" b="1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1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記入願います。</a:t>
          </a:r>
          <a:endParaRPr lang="ja-JP" altLang="ja-JP">
            <a:solidFill>
              <a:srgbClr val="0000FF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8"/>
  <sheetViews>
    <sheetView tabSelected="1" zoomScaleNormal="100" zoomScaleSheetLayoutView="100" workbookViewId="0">
      <selection activeCell="L9" sqref="L9"/>
    </sheetView>
  </sheetViews>
  <sheetFormatPr defaultRowHeight="12.75" x14ac:dyDescent="0.25"/>
  <cols>
    <col min="1" max="1" width="3.73046875" customWidth="1"/>
    <col min="2" max="3" width="15" customWidth="1"/>
    <col min="4" max="4" width="18.73046875" customWidth="1"/>
    <col min="5" max="5" width="5.265625" bestFit="1" customWidth="1"/>
    <col min="6" max="6" width="11.265625" customWidth="1"/>
    <col min="7" max="7" width="10" customWidth="1"/>
    <col min="8" max="8" width="7.46484375" customWidth="1"/>
    <col min="9" max="10" width="8.59765625" customWidth="1"/>
    <col min="11" max="11" width="9" customWidth="1"/>
    <col min="12" max="12" width="12.46484375" customWidth="1"/>
    <col min="13" max="13" width="3.3984375" customWidth="1"/>
    <col min="14" max="14" width="3.265625" hidden="1" customWidth="1"/>
    <col min="15" max="15" width="10.265625" hidden="1" customWidth="1"/>
    <col min="16" max="16" width="6.73046875" hidden="1" customWidth="1"/>
    <col min="17" max="17" width="10.265625" hidden="1" customWidth="1"/>
    <col min="18" max="18" width="6.73046875" hidden="1" customWidth="1"/>
    <col min="19" max="25" width="9" hidden="1" customWidth="1"/>
  </cols>
  <sheetData>
    <row r="1" spans="1:20" ht="17.25" customHeight="1" x14ac:dyDescent="0.25">
      <c r="A1" s="5"/>
      <c r="B1" s="6"/>
      <c r="C1" s="6"/>
      <c r="I1" s="21" t="s">
        <v>41</v>
      </c>
      <c r="J1" s="21"/>
      <c r="K1" s="21"/>
    </row>
    <row r="2" spans="1:20" ht="17.25" customHeight="1" x14ac:dyDescent="0.25">
      <c r="A2" s="5"/>
      <c r="B2" s="24" t="s">
        <v>81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20" ht="17.25" customHeight="1" x14ac:dyDescent="0.25">
      <c r="A3" s="5"/>
      <c r="T3" s="12"/>
    </row>
    <row r="4" spans="1:20" ht="22.5" customHeight="1" x14ac:dyDescent="0.25">
      <c r="A4" s="5"/>
      <c r="B4" s="13" t="s">
        <v>23</v>
      </c>
      <c r="C4" s="25"/>
      <c r="D4" s="25"/>
      <c r="E4" s="25"/>
      <c r="F4" s="25"/>
      <c r="G4" s="25"/>
      <c r="H4" s="25"/>
      <c r="I4" s="25"/>
      <c r="J4" s="25"/>
    </row>
    <row r="5" spans="1:20" ht="10.5" customHeight="1" x14ac:dyDescent="0.25">
      <c r="A5" s="5"/>
    </row>
    <row r="6" spans="1:20" ht="17.25" customHeight="1" x14ac:dyDescent="0.25">
      <c r="A6" s="5"/>
      <c r="G6" s="10" t="s">
        <v>28</v>
      </c>
      <c r="I6" s="10"/>
      <c r="J6" s="26"/>
      <c r="K6" s="26"/>
    </row>
    <row r="7" spans="1:20" ht="22.5" customHeight="1" x14ac:dyDescent="0.25">
      <c r="A7" s="5"/>
      <c r="B7" s="11" t="s">
        <v>27</v>
      </c>
      <c r="C7" s="27"/>
      <c r="D7" s="27"/>
      <c r="F7" s="20"/>
      <c r="G7" s="11" t="s">
        <v>29</v>
      </c>
      <c r="H7" s="28"/>
      <c r="I7" s="28"/>
      <c r="J7" s="28"/>
      <c r="K7" s="28"/>
      <c r="T7" s="12"/>
    </row>
    <row r="8" spans="1:20" ht="10.5" customHeight="1" x14ac:dyDescent="0.25">
      <c r="A8" s="5"/>
    </row>
    <row r="9" spans="1:20" ht="22.5" customHeight="1" x14ac:dyDescent="0.25">
      <c r="A9" s="5"/>
      <c r="G9" s="11" t="s">
        <v>30</v>
      </c>
      <c r="H9" s="28"/>
      <c r="I9" s="28"/>
      <c r="J9" s="28"/>
      <c r="K9" s="28"/>
      <c r="T9" s="12"/>
    </row>
    <row r="10" spans="1:20" ht="10.5" customHeight="1" x14ac:dyDescent="0.25">
      <c r="A10" s="5"/>
    </row>
    <row r="11" spans="1:20" ht="22.5" customHeight="1" x14ac:dyDescent="0.25">
      <c r="A11" s="5"/>
      <c r="G11" s="11" t="s">
        <v>31</v>
      </c>
      <c r="H11" s="28"/>
      <c r="I11" s="28"/>
      <c r="J11" s="28"/>
      <c r="K11" s="28"/>
      <c r="T11" s="12"/>
    </row>
    <row r="12" spans="1:20" ht="10.5" customHeight="1" x14ac:dyDescent="0.25">
      <c r="A12" s="5"/>
    </row>
    <row r="13" spans="1:20" ht="22.5" customHeight="1" thickBot="1" x14ac:dyDescent="0.3">
      <c r="A13" s="5"/>
      <c r="G13" s="11" t="s">
        <v>32</v>
      </c>
      <c r="H13" s="28"/>
      <c r="I13" s="28"/>
      <c r="J13" s="28"/>
      <c r="K13" s="28"/>
      <c r="S13" s="12"/>
    </row>
    <row r="14" spans="1:20" ht="17.25" customHeight="1" thickBot="1" x14ac:dyDescent="0.3">
      <c r="A14" s="5"/>
      <c r="B14" s="14" t="s">
        <v>33</v>
      </c>
      <c r="C14" s="15">
        <f>COUNTA(B24:B63)</f>
        <v>0</v>
      </c>
      <c r="S14" s="12"/>
    </row>
    <row r="15" spans="1:20" x14ac:dyDescent="0.25">
      <c r="A15" s="5"/>
      <c r="F15" s="22" t="s">
        <v>53</v>
      </c>
      <c r="G15" s="22"/>
      <c r="H15" s="22"/>
      <c r="I15" s="22"/>
      <c r="J15" s="22"/>
      <c r="K15" s="22"/>
      <c r="L15" s="22"/>
      <c r="S15" s="12"/>
    </row>
    <row r="16" spans="1:20" x14ac:dyDescent="0.25">
      <c r="A16" s="5"/>
      <c r="F16" s="22" t="s">
        <v>51</v>
      </c>
      <c r="G16" s="22"/>
      <c r="H16" s="22"/>
      <c r="I16" s="22"/>
      <c r="J16" s="22"/>
      <c r="K16" s="22"/>
      <c r="L16" s="22"/>
    </row>
    <row r="17" spans="1:23" x14ac:dyDescent="0.25">
      <c r="A17" s="5"/>
      <c r="F17" s="22" t="s">
        <v>52</v>
      </c>
      <c r="G17" s="22"/>
      <c r="H17" s="22"/>
      <c r="I17" s="22"/>
      <c r="J17" s="22"/>
      <c r="K17" s="22"/>
      <c r="L17" s="22"/>
    </row>
    <row r="18" spans="1:23" ht="13.5" customHeight="1" x14ac:dyDescent="0.25">
      <c r="A18" s="5"/>
      <c r="F18" s="23" t="s">
        <v>69</v>
      </c>
      <c r="G18" s="23"/>
      <c r="H18" s="23"/>
      <c r="I18" s="23"/>
      <c r="J18" s="23"/>
      <c r="K18" s="23"/>
      <c r="L18" s="23"/>
    </row>
    <row r="19" spans="1:23" x14ac:dyDescent="0.25">
      <c r="A19" s="5"/>
      <c r="F19" s="23"/>
      <c r="G19" s="23"/>
      <c r="H19" s="23"/>
      <c r="I19" s="23"/>
      <c r="J19" s="23"/>
      <c r="K19" s="23"/>
      <c r="L19" s="23"/>
    </row>
    <row r="20" spans="1:23" x14ac:dyDescent="0.25">
      <c r="A20" s="5"/>
      <c r="F20" s="29" t="s">
        <v>70</v>
      </c>
      <c r="G20" s="29"/>
      <c r="H20" s="29"/>
      <c r="I20" s="29"/>
      <c r="J20" s="29"/>
      <c r="K20" s="29"/>
      <c r="L20" s="29"/>
    </row>
    <row r="21" spans="1:23" x14ac:dyDescent="0.25">
      <c r="A21" s="30" t="s">
        <v>34</v>
      </c>
      <c r="B21" s="31" t="s">
        <v>0</v>
      </c>
      <c r="C21" s="35" t="s">
        <v>66</v>
      </c>
      <c r="D21" s="31" t="s">
        <v>1</v>
      </c>
      <c r="E21" s="31" t="s">
        <v>2</v>
      </c>
      <c r="F21" s="35" t="s">
        <v>22</v>
      </c>
      <c r="G21" s="35" t="s">
        <v>3</v>
      </c>
      <c r="H21" s="35" t="s">
        <v>4</v>
      </c>
      <c r="I21" s="33" t="s">
        <v>39</v>
      </c>
      <c r="J21" s="33" t="s">
        <v>56</v>
      </c>
      <c r="K21" s="38" t="s">
        <v>65</v>
      </c>
      <c r="L21" s="37" t="s">
        <v>26</v>
      </c>
    </row>
    <row r="22" spans="1:23" x14ac:dyDescent="0.25">
      <c r="A22" s="30"/>
      <c r="B22" s="31"/>
      <c r="C22" s="36"/>
      <c r="D22" s="31"/>
      <c r="E22" s="31"/>
      <c r="F22" s="36"/>
      <c r="G22" s="36"/>
      <c r="H22" s="36"/>
      <c r="I22" s="34"/>
      <c r="J22" s="34"/>
      <c r="K22" s="33"/>
      <c r="L22" s="37"/>
    </row>
    <row r="23" spans="1:23" x14ac:dyDescent="0.25">
      <c r="A23" s="16" t="s">
        <v>35</v>
      </c>
      <c r="B23" s="7" t="s">
        <v>36</v>
      </c>
      <c r="C23" s="7" t="s">
        <v>67</v>
      </c>
      <c r="D23" s="7" t="s">
        <v>37</v>
      </c>
      <c r="E23" s="9"/>
      <c r="F23" s="7" t="s">
        <v>54</v>
      </c>
      <c r="G23" s="7" t="s">
        <v>20</v>
      </c>
      <c r="H23" s="7" t="s">
        <v>38</v>
      </c>
      <c r="I23" s="7" t="s">
        <v>40</v>
      </c>
      <c r="J23" s="7"/>
      <c r="K23" s="7" t="s">
        <v>68</v>
      </c>
      <c r="L23" s="7"/>
      <c r="S23" t="e">
        <f>IF($F23="インドアＲ",種別_インドア,IF($F23="７０ｍＲ",種別_70m,IF($F23="６０ｍＲ(ｷｬﾃﾞｯﾄ)",種別_60m,IF($F23="５０/３０ｍＲ",種別_50･30m,IF($F23="５０ｍＲ(ｺﾝﾊﾟｳﾝﾄﾞ)",種別_50m,IF($F23="３０ｍＲ",種別_30m,IF($F23="３０/１８ｍＲ",種別_30・18m,IF($F23="１８/１２ｍＲ",種別_18・12m,種別_1440))))))))</f>
        <v>#VALUE!</v>
      </c>
      <c r="T23" t="e">
        <f>IF($F23="インドアＲ",部門_インドア,IF(OR($F23="７０ｍＲ",$F23="６０ｍＲ(ｷｬﾃﾞｯﾄ)"),部門_70m_60m,IF($F23="５０ｍＲ(ｺﾝﾊﾟｳﾝﾄﾞ)",部門_50m,部門_その他)))</f>
        <v>#VALUE!</v>
      </c>
    </row>
    <row r="24" spans="1:23" x14ac:dyDescent="0.25">
      <c r="A24" s="16">
        <v>1</v>
      </c>
      <c r="B24" s="7"/>
      <c r="C24" s="7"/>
      <c r="D24" s="7"/>
      <c r="E24" s="9"/>
      <c r="F24" s="7"/>
      <c r="G24" s="7"/>
      <c r="H24" s="7"/>
      <c r="I24" s="7"/>
      <c r="J24" s="7"/>
      <c r="K24" s="7"/>
      <c r="L24" s="7"/>
      <c r="Q24">
        <f>IF(OR($C$4=$U$36,$C$4=$U$37),$O$36,$O$28:$O$34)</f>
        <v>0</v>
      </c>
      <c r="S24" s="12" t="e">
        <f>IF(#REF!="インドアＲ",種別_インドア,IF(#REF!="７０ｍＲ",種別_70m,IF(#REF!="６０ｍＲ(ｷｬﾃﾞｯﾄ)",種別_60m,IF(#REF!="５０/３０ｍＲ",種別_50･30m,IF(#REF!="５０ｍＲ(ｺﾝﾊﾟｳﾝﾄﾞ)",種別_50m,IF(#REF!="３０ｍＲ",種別_30m,IF(#REF!="３０/１８ｍＲ",種別_30・18m,IF(#REF!="１８/１２ｍＲ",種別_18・12m,種別_1440))))))))</f>
        <v>#REF!</v>
      </c>
      <c r="T24" t="e">
        <f>IF(#REF!="インドアＲ",部門_インドア,IF(OR(#REF!="７０ｍＲ",#REF!="６０ｍＲ(ｷｬﾃﾞｯﾄ)"),部門_70m_60m,IF(#REF!="５０ｍＲ(ｺﾝﾊﾟｳﾝﾄﾞ)",部門_50m,部門_その他)))</f>
        <v>#REF!</v>
      </c>
    </row>
    <row r="25" spans="1:23" x14ac:dyDescent="0.25">
      <c r="A25" s="16">
        <v>2</v>
      </c>
      <c r="B25" s="7"/>
      <c r="C25" s="7"/>
      <c r="D25" s="7"/>
      <c r="E25" s="9"/>
      <c r="F25" s="7"/>
      <c r="G25" s="7"/>
      <c r="H25" s="7"/>
      <c r="I25" s="7"/>
      <c r="J25" s="7"/>
      <c r="K25" s="7"/>
      <c r="L25" s="7"/>
    </row>
    <row r="26" spans="1:23" ht="13.5" customHeight="1" x14ac:dyDescent="0.25">
      <c r="A26" s="16">
        <v>3</v>
      </c>
      <c r="B26" s="7"/>
      <c r="C26" s="7"/>
      <c r="D26" s="7"/>
      <c r="E26" s="9"/>
      <c r="F26" s="7"/>
      <c r="G26" s="7"/>
      <c r="H26" s="7"/>
      <c r="I26" s="7"/>
      <c r="J26" s="7"/>
      <c r="K26" s="7"/>
      <c r="L26" s="7"/>
      <c r="M26" s="1"/>
      <c r="P26" s="32" t="s">
        <v>5</v>
      </c>
      <c r="Q26" s="32"/>
      <c r="R26" s="32"/>
      <c r="S26" s="32"/>
      <c r="U26">
        <v>1</v>
      </c>
      <c r="V26">
        <v>2</v>
      </c>
      <c r="W26">
        <v>3</v>
      </c>
    </row>
    <row r="27" spans="1:23" x14ac:dyDescent="0.25">
      <c r="A27" s="16">
        <v>4</v>
      </c>
      <c r="B27" s="7"/>
      <c r="C27" s="7"/>
      <c r="D27" s="7"/>
      <c r="E27" s="9"/>
      <c r="F27" s="7"/>
      <c r="G27" s="7"/>
      <c r="H27" s="7"/>
      <c r="I27" s="7"/>
      <c r="J27" s="7"/>
      <c r="K27" s="7"/>
      <c r="L27" s="7"/>
      <c r="M27" s="1"/>
      <c r="O27" t="s">
        <v>22</v>
      </c>
      <c r="P27" s="2"/>
      <c r="Q27" s="2" t="s">
        <v>6</v>
      </c>
      <c r="R27" s="2" t="s">
        <v>7</v>
      </c>
      <c r="S27" s="2"/>
    </row>
    <row r="28" spans="1:23" ht="16.5" customHeight="1" x14ac:dyDescent="0.25">
      <c r="A28" s="16">
        <v>5</v>
      </c>
      <c r="B28" s="7"/>
      <c r="C28" s="7"/>
      <c r="D28" s="7"/>
      <c r="E28" s="9"/>
      <c r="F28" s="7"/>
      <c r="G28" s="7"/>
      <c r="H28" s="7"/>
      <c r="I28" s="7"/>
      <c r="J28" s="7"/>
      <c r="K28" s="7"/>
      <c r="L28" s="7"/>
      <c r="M28" s="1"/>
      <c r="N28" s="3">
        <v>1</v>
      </c>
      <c r="O28" s="1" t="s">
        <v>55</v>
      </c>
      <c r="P28" s="3">
        <v>1</v>
      </c>
      <c r="Q28" s="4" t="s">
        <v>20</v>
      </c>
      <c r="R28" s="3" t="s">
        <v>8</v>
      </c>
      <c r="S28" s="3" t="s">
        <v>9</v>
      </c>
      <c r="T28" s="3">
        <v>1</v>
      </c>
      <c r="U28" t="s">
        <v>50</v>
      </c>
      <c r="V28" t="s">
        <v>25</v>
      </c>
    </row>
    <row r="29" spans="1:23" ht="16.5" customHeight="1" x14ac:dyDescent="0.25">
      <c r="A29" s="16">
        <v>6</v>
      </c>
      <c r="B29" s="7"/>
      <c r="C29" s="7"/>
      <c r="D29" s="7"/>
      <c r="E29" s="9"/>
      <c r="F29" s="7"/>
      <c r="G29" s="7"/>
      <c r="H29" s="7"/>
      <c r="I29" s="7"/>
      <c r="J29" s="7"/>
      <c r="K29" s="7"/>
      <c r="L29" s="7"/>
      <c r="M29" s="1"/>
      <c r="N29" s="3">
        <v>2</v>
      </c>
      <c r="O29" s="1"/>
      <c r="P29" s="3">
        <v>2</v>
      </c>
      <c r="Q29" s="4" t="s">
        <v>21</v>
      </c>
      <c r="R29" s="3" t="s">
        <v>10</v>
      </c>
      <c r="S29" s="3" t="s">
        <v>11</v>
      </c>
      <c r="T29" s="3">
        <v>2</v>
      </c>
      <c r="U29" s="8" t="s">
        <v>57</v>
      </c>
    </row>
    <row r="30" spans="1:23" ht="16.5" customHeight="1" x14ac:dyDescent="0.25">
      <c r="A30" s="16">
        <v>7</v>
      </c>
      <c r="B30" s="7"/>
      <c r="C30" s="7"/>
      <c r="D30" s="7"/>
      <c r="E30" s="9"/>
      <c r="F30" s="7"/>
      <c r="G30" s="7"/>
      <c r="H30" s="7"/>
      <c r="I30" s="7"/>
      <c r="J30" s="7"/>
      <c r="K30" s="7"/>
      <c r="L30" s="7"/>
      <c r="M30" s="1"/>
      <c r="N30" s="3">
        <v>3</v>
      </c>
      <c r="O30" s="1"/>
      <c r="P30" s="3">
        <v>3</v>
      </c>
      <c r="Q30" s="3"/>
      <c r="R30" s="3" t="s">
        <v>12</v>
      </c>
      <c r="S30" s="3" t="s">
        <v>13</v>
      </c>
      <c r="T30" s="3">
        <v>3</v>
      </c>
      <c r="U30" s="8" t="s">
        <v>58</v>
      </c>
    </row>
    <row r="31" spans="1:23" ht="16.5" customHeight="1" x14ac:dyDescent="0.25">
      <c r="A31" s="16">
        <v>8</v>
      </c>
      <c r="B31" s="7"/>
      <c r="C31" s="7"/>
      <c r="D31" s="7"/>
      <c r="E31" s="9"/>
      <c r="F31" s="7"/>
      <c r="G31" s="7"/>
      <c r="H31" s="7"/>
      <c r="I31" s="7"/>
      <c r="J31" s="7"/>
      <c r="K31" s="7"/>
      <c r="L31" s="7"/>
      <c r="M31" s="1"/>
      <c r="N31" s="3">
        <v>4</v>
      </c>
      <c r="O31" s="1"/>
      <c r="P31" s="3">
        <v>4</v>
      </c>
      <c r="Q31" s="3"/>
      <c r="R31" s="3" t="s">
        <v>14</v>
      </c>
      <c r="S31" s="3" t="s">
        <v>15</v>
      </c>
      <c r="T31" s="3">
        <v>4</v>
      </c>
      <c r="U31" s="8" t="s">
        <v>59</v>
      </c>
    </row>
    <row r="32" spans="1:23" ht="16.5" customHeight="1" x14ac:dyDescent="0.25">
      <c r="A32" s="16">
        <v>9</v>
      </c>
      <c r="B32" s="7"/>
      <c r="C32" s="7"/>
      <c r="D32" s="7"/>
      <c r="E32" s="9"/>
      <c r="F32" s="7"/>
      <c r="G32" s="7"/>
      <c r="H32" s="7"/>
      <c r="I32" s="7"/>
      <c r="J32" s="7"/>
      <c r="K32" s="7"/>
      <c r="L32" s="7"/>
      <c r="M32" s="1"/>
      <c r="N32" s="3">
        <v>5</v>
      </c>
      <c r="O32" s="1"/>
      <c r="P32" s="3">
        <v>5</v>
      </c>
      <c r="Q32" s="3"/>
      <c r="R32" s="3" t="s">
        <v>16</v>
      </c>
      <c r="S32" s="3" t="s">
        <v>17</v>
      </c>
      <c r="T32" s="3">
        <v>5</v>
      </c>
      <c r="U32" t="s">
        <v>60</v>
      </c>
    </row>
    <row r="33" spans="1:21" ht="16.5" customHeight="1" x14ac:dyDescent="0.25">
      <c r="A33" s="16">
        <v>10</v>
      </c>
      <c r="B33" s="7"/>
      <c r="C33" s="7"/>
      <c r="D33" s="7"/>
      <c r="E33" s="9"/>
      <c r="F33" s="7"/>
      <c r="G33" s="7"/>
      <c r="H33" s="7"/>
      <c r="I33" s="7"/>
      <c r="J33" s="7"/>
      <c r="K33" s="7"/>
      <c r="L33" s="7"/>
      <c r="M33" s="1"/>
      <c r="N33" s="3">
        <v>6</v>
      </c>
      <c r="O33" s="1"/>
      <c r="P33" s="3">
        <v>6</v>
      </c>
      <c r="Q33" s="3"/>
      <c r="R33" s="3" t="s">
        <v>18</v>
      </c>
      <c r="S33" s="3" t="s">
        <v>19</v>
      </c>
      <c r="T33" s="3">
        <v>6</v>
      </c>
      <c r="U33" s="8" t="s">
        <v>82</v>
      </c>
    </row>
    <row r="34" spans="1:21" ht="16.5" customHeight="1" x14ac:dyDescent="0.25">
      <c r="A34" s="16">
        <v>11</v>
      </c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1"/>
      <c r="N34" s="3">
        <v>7</v>
      </c>
      <c r="O34" s="1"/>
      <c r="P34" s="3">
        <v>7</v>
      </c>
      <c r="Q34" s="3"/>
      <c r="T34" s="3">
        <v>7</v>
      </c>
      <c r="U34" s="8" t="s">
        <v>83</v>
      </c>
    </row>
    <row r="35" spans="1:21" ht="16.5" customHeight="1" x14ac:dyDescent="0.25">
      <c r="A35" s="16">
        <v>12</v>
      </c>
      <c r="B35" s="7"/>
      <c r="C35" s="7"/>
      <c r="D35" s="7"/>
      <c r="E35" s="9"/>
      <c r="F35" s="7"/>
      <c r="G35" s="7"/>
      <c r="H35" s="7"/>
      <c r="I35" s="7"/>
      <c r="J35" s="7"/>
      <c r="K35" s="7"/>
      <c r="L35" s="7"/>
      <c r="M35" s="1"/>
      <c r="N35" s="3">
        <v>8</v>
      </c>
      <c r="O35" s="1"/>
      <c r="P35" s="3">
        <v>8</v>
      </c>
      <c r="Q35" s="3"/>
      <c r="R35" s="3"/>
      <c r="S35" s="3"/>
      <c r="T35" s="3">
        <v>8</v>
      </c>
    </row>
    <row r="36" spans="1:21" ht="16.5" customHeight="1" x14ac:dyDescent="0.25">
      <c r="A36" s="16">
        <v>13</v>
      </c>
      <c r="B36" s="7"/>
      <c r="C36" s="7"/>
      <c r="D36" s="7"/>
      <c r="E36" s="9"/>
      <c r="F36" s="7"/>
      <c r="G36" s="7"/>
      <c r="H36" s="7"/>
      <c r="I36" s="7"/>
      <c r="J36" s="7"/>
      <c r="K36" s="7"/>
      <c r="L36" s="7"/>
      <c r="M36" s="1"/>
      <c r="N36" s="3">
        <v>9</v>
      </c>
      <c r="O36" s="1"/>
      <c r="P36" s="3">
        <v>9</v>
      </c>
      <c r="Q36" s="4"/>
      <c r="R36" s="3"/>
      <c r="S36" s="4"/>
      <c r="T36" s="3">
        <v>9</v>
      </c>
      <c r="U36" s="8"/>
    </row>
    <row r="37" spans="1:21" ht="16.5" customHeight="1" x14ac:dyDescent="0.25">
      <c r="A37" s="16">
        <v>14</v>
      </c>
      <c r="B37" s="7"/>
      <c r="C37" s="7"/>
      <c r="D37" s="7"/>
      <c r="E37" s="9"/>
      <c r="F37" s="7"/>
      <c r="G37" s="7"/>
      <c r="H37" s="7"/>
      <c r="I37" s="7"/>
      <c r="J37" s="7"/>
      <c r="K37" s="7"/>
      <c r="L37" s="7"/>
      <c r="M37" s="1"/>
      <c r="O37" s="1"/>
      <c r="P37" s="3">
        <v>10</v>
      </c>
      <c r="Q37" s="4"/>
      <c r="R37" s="3"/>
      <c r="S37" s="4"/>
      <c r="T37" s="3">
        <v>10</v>
      </c>
    </row>
    <row r="38" spans="1:21" ht="16.5" customHeight="1" x14ac:dyDescent="0.25">
      <c r="A38" s="16">
        <v>15</v>
      </c>
      <c r="B38" s="7"/>
      <c r="C38" s="7"/>
      <c r="D38" s="7"/>
      <c r="E38" s="9"/>
      <c r="F38" s="7"/>
      <c r="G38" s="7"/>
      <c r="H38" s="7"/>
      <c r="I38" s="7"/>
      <c r="J38" s="7"/>
      <c r="K38" s="7"/>
      <c r="L38" s="7"/>
      <c r="M38" s="1"/>
      <c r="P38" s="3">
        <v>11</v>
      </c>
      <c r="Q38" s="3"/>
      <c r="R38" s="4"/>
      <c r="S38" s="4"/>
      <c r="T38" s="3">
        <v>11</v>
      </c>
    </row>
    <row r="39" spans="1:21" ht="16.5" customHeight="1" x14ac:dyDescent="0.25">
      <c r="A39" s="16">
        <v>16</v>
      </c>
      <c r="B39" s="7"/>
      <c r="C39" s="7"/>
      <c r="D39" s="7"/>
      <c r="E39" s="9"/>
      <c r="F39" s="7"/>
      <c r="G39" s="7"/>
      <c r="H39" s="7"/>
      <c r="I39" s="7"/>
      <c r="J39" s="7"/>
      <c r="K39" s="7"/>
      <c r="L39" s="7"/>
      <c r="M39" s="1"/>
      <c r="P39" s="3">
        <v>12</v>
      </c>
      <c r="Q39" s="3"/>
    </row>
    <row r="40" spans="1:21" ht="16.5" customHeight="1" x14ac:dyDescent="0.25">
      <c r="A40" s="16">
        <v>17</v>
      </c>
      <c r="B40" s="7"/>
      <c r="C40" s="7"/>
      <c r="D40" s="7"/>
      <c r="E40" s="9"/>
      <c r="F40" s="7"/>
      <c r="G40" s="7"/>
      <c r="H40" s="7"/>
      <c r="I40" s="7"/>
      <c r="J40" s="7"/>
      <c r="K40" s="7"/>
      <c r="L40" s="7"/>
      <c r="M40" s="1"/>
      <c r="P40" s="3">
        <v>13</v>
      </c>
      <c r="Q40" s="3"/>
    </row>
    <row r="41" spans="1:21" ht="16.5" customHeight="1" x14ac:dyDescent="0.25">
      <c r="A41" s="16">
        <v>18</v>
      </c>
      <c r="B41" s="7"/>
      <c r="C41" s="7"/>
      <c r="D41" s="7"/>
      <c r="E41" s="9"/>
      <c r="F41" s="7"/>
      <c r="G41" s="7"/>
      <c r="H41" s="7"/>
      <c r="I41" s="7"/>
      <c r="J41" s="7"/>
      <c r="K41" s="7"/>
      <c r="L41" s="7"/>
      <c r="M41" s="1"/>
      <c r="P41" s="3">
        <v>14</v>
      </c>
      <c r="Q41" s="3"/>
    </row>
    <row r="42" spans="1:21" ht="16.5" customHeight="1" x14ac:dyDescent="0.25">
      <c r="A42" s="16">
        <v>19</v>
      </c>
      <c r="B42" s="7"/>
      <c r="C42" s="7"/>
      <c r="D42" s="7"/>
      <c r="E42" s="9"/>
      <c r="F42" s="7"/>
      <c r="G42" s="7"/>
      <c r="H42" s="7"/>
      <c r="I42" s="7"/>
      <c r="J42" s="7"/>
      <c r="K42" s="7"/>
      <c r="L42" s="7"/>
      <c r="M42" s="1"/>
    </row>
    <row r="43" spans="1:21" ht="16.5" customHeight="1" x14ac:dyDescent="0.25">
      <c r="A43" s="16">
        <v>20</v>
      </c>
      <c r="B43" s="7"/>
      <c r="C43" s="7"/>
      <c r="D43" s="7"/>
      <c r="E43" s="9"/>
      <c r="F43" s="7"/>
      <c r="G43" s="7"/>
      <c r="H43" s="7"/>
      <c r="I43" s="7"/>
      <c r="J43" s="7"/>
      <c r="K43" s="7"/>
      <c r="L43" s="7"/>
      <c r="M43" s="1"/>
    </row>
    <row r="44" spans="1:21" ht="16.5" customHeight="1" x14ac:dyDescent="0.25">
      <c r="A44" s="16">
        <v>21</v>
      </c>
      <c r="B44" s="7"/>
      <c r="C44" s="7"/>
      <c r="D44" s="7"/>
      <c r="E44" s="9"/>
      <c r="F44" s="7"/>
      <c r="G44" s="7"/>
      <c r="H44" s="7"/>
      <c r="I44" s="7"/>
      <c r="J44" s="7"/>
      <c r="K44" s="7"/>
      <c r="L44" s="7"/>
      <c r="M44" s="1"/>
    </row>
    <row r="45" spans="1:21" ht="16.5" customHeight="1" x14ac:dyDescent="0.25">
      <c r="A45" s="16">
        <v>22</v>
      </c>
      <c r="B45" s="7"/>
      <c r="C45" s="7"/>
      <c r="D45" s="7"/>
      <c r="E45" s="9"/>
      <c r="F45" s="7"/>
      <c r="G45" s="7"/>
      <c r="H45" s="7"/>
      <c r="I45" s="7"/>
      <c r="J45" s="7"/>
      <c r="K45" s="7"/>
      <c r="L45" s="7"/>
      <c r="M45" s="1"/>
    </row>
    <row r="46" spans="1:21" ht="16.5" customHeight="1" x14ac:dyDescent="0.25">
      <c r="A46" s="16">
        <v>23</v>
      </c>
      <c r="B46" s="7"/>
      <c r="C46" s="7"/>
      <c r="D46" s="7"/>
      <c r="E46" s="9"/>
      <c r="F46" s="7"/>
      <c r="G46" s="7"/>
      <c r="H46" s="7"/>
      <c r="I46" s="7"/>
      <c r="J46" s="7"/>
      <c r="K46" s="7"/>
      <c r="L46" s="7"/>
      <c r="M46" s="1"/>
    </row>
    <row r="47" spans="1:21" ht="16.5" customHeight="1" x14ac:dyDescent="0.25">
      <c r="A47" s="16">
        <v>24</v>
      </c>
      <c r="B47" s="7"/>
      <c r="C47" s="7"/>
      <c r="D47" s="7"/>
      <c r="E47" s="9"/>
      <c r="F47" s="7"/>
      <c r="G47" s="7"/>
      <c r="H47" s="7"/>
      <c r="I47" s="7"/>
      <c r="J47" s="7"/>
      <c r="K47" s="7"/>
      <c r="L47" s="7"/>
      <c r="M47" s="1"/>
    </row>
    <row r="48" spans="1:21" ht="16.5" customHeight="1" x14ac:dyDescent="0.25">
      <c r="A48" s="16">
        <v>25</v>
      </c>
      <c r="B48" s="7"/>
      <c r="C48" s="7"/>
      <c r="D48" s="7"/>
      <c r="E48" s="9"/>
      <c r="F48" s="7"/>
      <c r="G48" s="7"/>
      <c r="H48" s="7"/>
      <c r="I48" s="7"/>
      <c r="J48" s="7"/>
      <c r="K48" s="7"/>
      <c r="L48" s="7"/>
      <c r="M48" s="1"/>
    </row>
    <row r="49" spans="1:13" ht="16.5" customHeight="1" x14ac:dyDescent="0.25">
      <c r="A49" s="16">
        <v>26</v>
      </c>
      <c r="B49" s="7"/>
      <c r="C49" s="7"/>
      <c r="D49" s="7"/>
      <c r="E49" s="9"/>
      <c r="F49" s="7"/>
      <c r="G49" s="7"/>
      <c r="H49" s="7"/>
      <c r="I49" s="7"/>
      <c r="J49" s="7"/>
      <c r="K49" s="7"/>
      <c r="L49" s="7"/>
      <c r="M49" s="1"/>
    </row>
    <row r="50" spans="1:13" ht="16.5" customHeight="1" x14ac:dyDescent="0.25">
      <c r="A50" s="16">
        <v>27</v>
      </c>
      <c r="B50" s="7"/>
      <c r="C50" s="7"/>
      <c r="D50" s="7"/>
      <c r="E50" s="9"/>
      <c r="F50" s="7"/>
      <c r="G50" s="7"/>
      <c r="H50" s="7"/>
      <c r="I50" s="7"/>
      <c r="J50" s="7"/>
      <c r="K50" s="7"/>
      <c r="L50" s="7"/>
      <c r="M50" s="1"/>
    </row>
    <row r="51" spans="1:13" ht="16.5" customHeight="1" x14ac:dyDescent="0.25">
      <c r="A51" s="16">
        <v>28</v>
      </c>
      <c r="B51" s="7"/>
      <c r="C51" s="7"/>
      <c r="D51" s="7"/>
      <c r="E51" s="9"/>
      <c r="F51" s="7"/>
      <c r="G51" s="7"/>
      <c r="H51" s="7"/>
      <c r="I51" s="7"/>
      <c r="J51" s="7"/>
      <c r="K51" s="7"/>
      <c r="L51" s="7"/>
      <c r="M51" s="1"/>
    </row>
    <row r="52" spans="1:13" ht="16.5" customHeight="1" x14ac:dyDescent="0.25">
      <c r="A52" s="16">
        <v>29</v>
      </c>
      <c r="B52" s="7"/>
      <c r="C52" s="7"/>
      <c r="D52" s="7"/>
      <c r="E52" s="9"/>
      <c r="F52" s="7"/>
      <c r="G52" s="7"/>
      <c r="H52" s="7"/>
      <c r="I52" s="7"/>
      <c r="J52" s="7"/>
      <c r="K52" s="7"/>
      <c r="L52" s="7"/>
      <c r="M52" s="1"/>
    </row>
    <row r="53" spans="1:13" ht="16.5" customHeight="1" x14ac:dyDescent="0.25">
      <c r="A53" s="16">
        <v>30</v>
      </c>
      <c r="B53" s="7"/>
      <c r="C53" s="7"/>
      <c r="D53" s="7"/>
      <c r="E53" s="9"/>
      <c r="F53" s="7"/>
      <c r="G53" s="7"/>
      <c r="H53" s="7"/>
      <c r="I53" s="7"/>
      <c r="J53" s="7"/>
      <c r="K53" s="7"/>
      <c r="L53" s="7"/>
      <c r="M53" s="1"/>
    </row>
    <row r="54" spans="1:13" ht="16.5" customHeight="1" x14ac:dyDescent="0.25">
      <c r="A54" s="16">
        <v>31</v>
      </c>
      <c r="B54" s="7"/>
      <c r="C54" s="7"/>
      <c r="D54" s="7"/>
      <c r="E54" s="9"/>
      <c r="F54" s="7"/>
      <c r="G54" s="7"/>
      <c r="H54" s="7"/>
      <c r="I54" s="7"/>
      <c r="J54" s="7"/>
      <c r="K54" s="7"/>
      <c r="L54" s="7"/>
      <c r="M54" s="1"/>
    </row>
    <row r="55" spans="1:13" ht="16.5" customHeight="1" x14ac:dyDescent="0.25">
      <c r="A55" s="16">
        <v>32</v>
      </c>
      <c r="B55" s="7"/>
      <c r="C55" s="7"/>
      <c r="D55" s="7"/>
      <c r="E55" s="9"/>
      <c r="F55" s="7"/>
      <c r="G55" s="7"/>
      <c r="H55" s="7"/>
      <c r="I55" s="7"/>
      <c r="J55" s="7"/>
      <c r="K55" s="7"/>
      <c r="L55" s="7"/>
      <c r="M55" s="1"/>
    </row>
    <row r="56" spans="1:13" ht="16.5" customHeight="1" x14ac:dyDescent="0.25">
      <c r="A56" s="16">
        <v>33</v>
      </c>
      <c r="B56" s="7"/>
      <c r="C56" s="7"/>
      <c r="D56" s="7"/>
      <c r="E56" s="9"/>
      <c r="F56" s="7"/>
      <c r="G56" s="7"/>
      <c r="H56" s="7"/>
      <c r="I56" s="7"/>
      <c r="J56" s="7"/>
      <c r="K56" s="7"/>
      <c r="L56" s="7"/>
      <c r="M56" s="1"/>
    </row>
    <row r="57" spans="1:13" ht="16.5" customHeight="1" x14ac:dyDescent="0.25">
      <c r="A57" s="16">
        <v>34</v>
      </c>
      <c r="B57" s="7"/>
      <c r="C57" s="7"/>
      <c r="D57" s="7"/>
      <c r="E57" s="9"/>
      <c r="F57" s="7"/>
      <c r="G57" s="7"/>
      <c r="H57" s="7"/>
      <c r="I57" s="7"/>
      <c r="J57" s="7"/>
      <c r="K57" s="7"/>
      <c r="L57" s="7"/>
      <c r="M57" s="1"/>
    </row>
    <row r="58" spans="1:13" ht="16.5" customHeight="1" x14ac:dyDescent="0.25">
      <c r="A58" s="16">
        <v>35</v>
      </c>
      <c r="B58" s="7"/>
      <c r="C58" s="7"/>
      <c r="D58" s="7"/>
      <c r="E58" s="9"/>
      <c r="F58" s="7"/>
      <c r="G58" s="7"/>
      <c r="H58" s="7"/>
      <c r="I58" s="7"/>
      <c r="J58" s="7"/>
      <c r="K58" s="7"/>
      <c r="L58" s="7"/>
      <c r="M58" s="1"/>
    </row>
    <row r="59" spans="1:13" ht="16.5" customHeight="1" x14ac:dyDescent="0.25">
      <c r="A59" s="16">
        <v>36</v>
      </c>
      <c r="B59" s="7"/>
      <c r="C59" s="7"/>
      <c r="D59" s="7"/>
      <c r="E59" s="9"/>
      <c r="F59" s="7"/>
      <c r="G59" s="7"/>
      <c r="H59" s="7"/>
      <c r="I59" s="7"/>
      <c r="J59" s="7"/>
      <c r="K59" s="7"/>
      <c r="L59" s="7"/>
      <c r="M59" s="1"/>
    </row>
    <row r="60" spans="1:13" ht="16.5" customHeight="1" x14ac:dyDescent="0.25">
      <c r="A60" s="16">
        <v>37</v>
      </c>
      <c r="B60" s="7"/>
      <c r="C60" s="7"/>
      <c r="D60" s="7"/>
      <c r="E60" s="9"/>
      <c r="F60" s="7"/>
      <c r="G60" s="7"/>
      <c r="H60" s="7"/>
      <c r="I60" s="7"/>
      <c r="J60" s="7"/>
      <c r="K60" s="7"/>
      <c r="L60" s="7"/>
      <c r="M60" s="1"/>
    </row>
    <row r="61" spans="1:13" ht="16.5" customHeight="1" x14ac:dyDescent="0.25">
      <c r="A61" s="16">
        <v>38</v>
      </c>
      <c r="B61" s="7"/>
      <c r="C61" s="7"/>
      <c r="D61" s="7"/>
      <c r="E61" s="9"/>
      <c r="F61" s="7"/>
      <c r="G61" s="7"/>
      <c r="H61" s="7"/>
      <c r="I61" s="7"/>
      <c r="J61" s="7"/>
      <c r="K61" s="7"/>
      <c r="L61" s="7"/>
      <c r="M61" s="1"/>
    </row>
    <row r="62" spans="1:13" ht="16.5" customHeight="1" x14ac:dyDescent="0.25">
      <c r="A62" s="16">
        <v>39</v>
      </c>
      <c r="B62" s="7"/>
      <c r="C62" s="7"/>
      <c r="D62" s="7"/>
      <c r="E62" s="9"/>
      <c r="F62" s="7"/>
      <c r="G62" s="7"/>
      <c r="H62" s="7"/>
      <c r="I62" s="7"/>
      <c r="J62" s="7"/>
      <c r="K62" s="7"/>
      <c r="L62" s="7"/>
      <c r="M62" s="1"/>
    </row>
    <row r="63" spans="1:13" ht="16.5" customHeight="1" x14ac:dyDescent="0.25">
      <c r="A63" s="16">
        <v>40</v>
      </c>
      <c r="B63" s="7"/>
      <c r="C63" s="7"/>
      <c r="D63" s="7"/>
      <c r="E63" s="9"/>
      <c r="F63" s="7"/>
      <c r="G63" s="7"/>
      <c r="H63" s="7"/>
      <c r="I63" s="7"/>
      <c r="J63" s="7"/>
      <c r="K63" s="7"/>
      <c r="L63" s="7"/>
      <c r="M63" s="1"/>
    </row>
    <row r="64" spans="1:13" ht="16.5" customHeight="1" x14ac:dyDescent="0.25">
      <c r="M64" s="1"/>
    </row>
    <row r="65" spans="13:13" ht="16.5" customHeight="1" x14ac:dyDescent="0.25">
      <c r="M65" s="1"/>
    </row>
    <row r="66" spans="13:13" ht="16.5" customHeight="1" x14ac:dyDescent="0.25">
      <c r="M66" s="1"/>
    </row>
    <row r="67" spans="13:13" ht="16.5" customHeight="1" x14ac:dyDescent="0.25">
      <c r="M67" s="1"/>
    </row>
    <row r="68" spans="13:13" ht="16.5" customHeight="1" x14ac:dyDescent="0.25">
      <c r="M68" s="1"/>
    </row>
  </sheetData>
  <mergeCells count="27">
    <mergeCell ref="F20:L20"/>
    <mergeCell ref="A21:A22"/>
    <mergeCell ref="D21:D22"/>
    <mergeCell ref="B21:B22"/>
    <mergeCell ref="P26:S26"/>
    <mergeCell ref="I21:I22"/>
    <mergeCell ref="J21:J22"/>
    <mergeCell ref="H21:H22"/>
    <mergeCell ref="G21:G22"/>
    <mergeCell ref="F21:F22"/>
    <mergeCell ref="E21:E22"/>
    <mergeCell ref="L21:L22"/>
    <mergeCell ref="K21:K22"/>
    <mergeCell ref="C21:C22"/>
    <mergeCell ref="I1:K1"/>
    <mergeCell ref="F15:L15"/>
    <mergeCell ref="F16:L16"/>
    <mergeCell ref="F17:L17"/>
    <mergeCell ref="F18:L19"/>
    <mergeCell ref="B2:L2"/>
    <mergeCell ref="C4:J4"/>
    <mergeCell ref="J6:K6"/>
    <mergeCell ref="C7:D7"/>
    <mergeCell ref="H11:K11"/>
    <mergeCell ref="H9:K9"/>
    <mergeCell ref="H7:K7"/>
    <mergeCell ref="H13:K13"/>
  </mergeCells>
  <phoneticPr fontId="1"/>
  <conditionalFormatting sqref="F24:G63 G23:G63">
    <cfRule type="expression" dxfId="5" priority="6">
      <formula>AND($B23&lt;&gt;"",F23="")</formula>
    </cfRule>
  </conditionalFormatting>
  <conditionalFormatting sqref="H23 F23:F63">
    <cfRule type="expression" dxfId="4" priority="3">
      <formula>AND($B23&lt;&gt;"",F23="")</formula>
    </cfRule>
  </conditionalFormatting>
  <conditionalFormatting sqref="H24:H63">
    <cfRule type="expression" dxfId="3" priority="1">
      <formula>AND($B24&lt;&gt;"",H24="")</formula>
    </cfRule>
  </conditionalFormatting>
  <dataValidations count="9">
    <dataValidation allowBlank="1" showInputMessage="1" showErrorMessage="1" prompt="競技大会名を入力" sqref="WUW3:WVC3 IK3:IQ3 SG3:SM3 ACC3:ACI3 ALY3:AME3 AVU3:AWA3 BFQ3:BFW3 BPM3:BPS3 BZI3:BZO3 CJE3:CJK3 CTA3:CTG3 DCW3:DDC3 DMS3:DMY3 DWO3:DWU3 EGK3:EGQ3 EQG3:EQM3 FAC3:FAI3 FJY3:FKE3 FTU3:FUA3 GDQ3:GDW3 GNM3:GNS3 GXI3:GXO3 HHE3:HHK3 HRA3:HRG3 IAW3:IBC3 IKS3:IKY3 IUO3:IUU3 JEK3:JEQ3 JOG3:JOM3 JYC3:JYI3 KHY3:KIE3 KRU3:KSA3 LBQ3:LBW3 LLM3:LLS3 LVI3:LVO3 MFE3:MFK3 MPA3:MPG3 MYW3:MZC3 NIS3:NIY3 NSO3:NSU3 OCK3:OCQ3 OMG3:OMM3 OWC3:OWI3 PFY3:PGE3 PPU3:PQA3 PZQ3:PZW3 QJM3:QJS3 QTI3:QTO3 RDE3:RDK3 RNA3:RNG3 RWW3:RXC3 SGS3:SGY3 SQO3:SQU3 TAK3:TAQ3 TKG3:TKM3 TUC3:TUI3 UDY3:UEE3 UNU3:UOA3 UXQ3:UXW3 VHM3:VHS3 VRI3:VRO3 WBE3:WBK3 WLA3:WLG3" xr:uid="{00000000-0002-0000-0000-000000000000}"/>
    <dataValidation allowBlank="1" showInputMessage="1" showErrorMessage="1" prompt="競技開催日を入力" sqref="IK4:IQ4 SG4:SM4 ACC4:ACI4 ALY4:AME4 AVU4:AWA4 BFQ4:BFW4 BPM4:BPS4 BZI4:BZO4 CJE4:CJK4 CTA4:CTG4 DCW4:DDC4 DMS4:DMY4 DWO4:DWU4 EGK4:EGQ4 EQG4:EQM4 FAC4:FAI4 FJY4:FKE4 FTU4:FUA4 GDQ4:GDW4 GNM4:GNS4 GXI4:GXO4 HHE4:HHK4 HRA4:HRG4 IAW4:IBC4 IKS4:IKY4 IUO4:IUU4 JEK4:JEQ4 JOG4:JOM4 JYC4:JYI4 KHY4:KIE4 KRU4:KSA4 LBQ4:LBW4 LLM4:LLS4 LVI4:LVO4 MFE4:MFK4 MPA4:MPG4 MYW4:MZC4 NIS4:NIY4 NSO4:NSU4 OCK4:OCQ4 OMG4:OMM4 OWC4:OWI4 PFY4:PGE4 PPU4:PQA4 PZQ4:PZW4 QJM4:QJS4 QTI4:QTO4 RDE4:RDK4 RNA4:RNG4 RWW4:RXC4 SGS4:SGY4 SQO4:SQU4 TAK4:TAQ4 TKG4:TKM4 TUC4:TUI4 UDY4:UEE4 UNU4:UOA4 UXQ4:UXW4 VHM4:VHS4 VRI4:VRO4 WBE4:WBK4 WLA4:WLG4 WUW4:WVC4" xr:uid="{00000000-0002-0000-0000-000001000000}"/>
    <dataValidation type="list" allowBlank="1" showInputMessage="1" showErrorMessage="1" sqref="I23:J63" xr:uid="{00000000-0002-0000-0000-000002000000}">
      <formula1>"○,"</formula1>
    </dataValidation>
    <dataValidation type="list" allowBlank="1" showInputMessage="1" showErrorMessage="1" prompt="申込予定の_x000a_大会名を選択" sqref="C4:J4" xr:uid="{00000000-0002-0000-0000-000003000000}">
      <formula1>$U$29:$U$34</formula1>
    </dataValidation>
    <dataValidation type="list" allowBlank="1" showInputMessage="1" showErrorMessage="1" sqref="G23:G63" xr:uid="{00000000-0002-0000-0000-000004000000}">
      <formula1>$Q$28:$Q$29</formula1>
    </dataValidation>
    <dataValidation type="list" allowBlank="1" showInputMessage="1" showErrorMessage="1" sqref="H23:H63" xr:uid="{00000000-0002-0000-0000-000005000000}">
      <formula1>部門_インドア</formula1>
    </dataValidation>
    <dataValidation type="list" allowBlank="1" showInputMessage="1" showErrorMessage="1" sqref="F23:F63" xr:uid="{00000000-0002-0000-0000-000006000000}">
      <formula1>$O$28</formula1>
    </dataValidation>
    <dataValidation allowBlank="1" showInputMessage="1" showErrorMessage="1" prompt="E-mail・TEL・FAXの_x000a_いずれかの項目を入力" sqref="H9:K9 H11:K11 H13:K13" xr:uid="{00000000-0002-0000-0000-000007000000}"/>
    <dataValidation imeMode="fullKatakana" allowBlank="1" showInputMessage="1" showErrorMessage="1" sqref="C23:C63" xr:uid="{00000000-0002-0000-0000-000008000000}"/>
  </dataValidations>
  <pageMargins left="0.19685039370078741" right="0.19685039370078741" top="0.39370078740157483" bottom="0.19685039370078741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8"/>
  <sheetViews>
    <sheetView topLeftCell="A11" zoomScaleNormal="100" zoomScaleSheetLayoutView="100" workbookViewId="0">
      <selection activeCell="N11" sqref="N1:Y1048576"/>
    </sheetView>
  </sheetViews>
  <sheetFormatPr defaultColWidth="9" defaultRowHeight="12.75" x14ac:dyDescent="0.25"/>
  <cols>
    <col min="1" max="1" width="3.73046875" customWidth="1"/>
    <col min="2" max="3" width="15" customWidth="1"/>
    <col min="4" max="4" width="18.73046875" customWidth="1"/>
    <col min="5" max="5" width="5.265625" bestFit="1" customWidth="1"/>
    <col min="6" max="6" width="11.265625" customWidth="1"/>
    <col min="7" max="7" width="10" customWidth="1"/>
    <col min="8" max="8" width="7.46484375" customWidth="1"/>
    <col min="9" max="10" width="8.59765625" customWidth="1"/>
    <col min="11" max="11" width="9" customWidth="1"/>
    <col min="12" max="12" width="12.46484375" customWidth="1"/>
    <col min="13" max="13" width="3.3984375" customWidth="1"/>
    <col min="14" max="14" width="3.265625" hidden="1" customWidth="1"/>
    <col min="15" max="15" width="10.265625" hidden="1" customWidth="1"/>
    <col min="16" max="16" width="6.73046875" hidden="1" customWidth="1"/>
    <col min="17" max="17" width="10.265625" hidden="1" customWidth="1"/>
    <col min="18" max="18" width="6.73046875" hidden="1" customWidth="1"/>
    <col min="19" max="25" width="9" hidden="1" customWidth="1"/>
  </cols>
  <sheetData>
    <row r="1" spans="1:20" ht="17.25" customHeight="1" x14ac:dyDescent="0.25">
      <c r="A1" s="5"/>
      <c r="B1" s="6"/>
      <c r="C1" s="6"/>
      <c r="I1" s="39" t="s">
        <v>49</v>
      </c>
      <c r="J1" s="40"/>
      <c r="K1" s="40"/>
    </row>
    <row r="2" spans="1:20" ht="17.25" customHeight="1" x14ac:dyDescent="0.25">
      <c r="A2" s="5"/>
      <c r="B2" s="24" t="s">
        <v>81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20" ht="17.25" customHeight="1" x14ac:dyDescent="0.25">
      <c r="A3" s="5"/>
      <c r="T3" s="12"/>
    </row>
    <row r="4" spans="1:20" ht="22.5" customHeight="1" x14ac:dyDescent="0.25">
      <c r="A4" s="5"/>
      <c r="B4" s="13" t="s">
        <v>23</v>
      </c>
      <c r="C4" s="25" t="s">
        <v>84</v>
      </c>
      <c r="D4" s="25"/>
      <c r="E4" s="25"/>
      <c r="F4" s="25"/>
      <c r="G4" s="25"/>
      <c r="H4" s="25"/>
      <c r="I4" s="25"/>
      <c r="J4" s="25"/>
    </row>
    <row r="5" spans="1:20" ht="10.5" customHeight="1" x14ac:dyDescent="0.25">
      <c r="A5" s="5"/>
    </row>
    <row r="6" spans="1:20" ht="17.25" customHeight="1" x14ac:dyDescent="0.25">
      <c r="A6" s="5"/>
      <c r="G6" s="10" t="s">
        <v>28</v>
      </c>
      <c r="I6" s="10"/>
      <c r="J6" s="26"/>
      <c r="K6" s="26"/>
    </row>
    <row r="7" spans="1:20" ht="22.5" customHeight="1" x14ac:dyDescent="0.25">
      <c r="A7" s="5"/>
      <c r="B7" s="11" t="s">
        <v>27</v>
      </c>
      <c r="C7" s="41" t="s">
        <v>61</v>
      </c>
      <c r="D7" s="41"/>
      <c r="F7" s="20"/>
      <c r="G7" s="11" t="s">
        <v>29</v>
      </c>
      <c r="H7" s="42" t="s">
        <v>62</v>
      </c>
      <c r="I7" s="42"/>
      <c r="J7" s="42"/>
      <c r="K7" s="42"/>
      <c r="T7" s="12"/>
    </row>
    <row r="8" spans="1:20" ht="10.5" customHeight="1" x14ac:dyDescent="0.25">
      <c r="A8" s="5"/>
    </row>
    <row r="9" spans="1:20" ht="22.5" customHeight="1" x14ac:dyDescent="0.25">
      <c r="A9" s="5"/>
      <c r="G9" s="11" t="s">
        <v>30</v>
      </c>
      <c r="H9" s="42" t="s">
        <v>64</v>
      </c>
      <c r="I9" s="42"/>
      <c r="J9" s="42"/>
      <c r="K9" s="42"/>
      <c r="T9" s="12"/>
    </row>
    <row r="10" spans="1:20" ht="10.5" customHeight="1" x14ac:dyDescent="0.25">
      <c r="A10" s="5"/>
    </row>
    <row r="11" spans="1:20" ht="22.5" customHeight="1" x14ac:dyDescent="0.25">
      <c r="A11" s="5"/>
      <c r="G11" s="11" t="s">
        <v>31</v>
      </c>
      <c r="H11" s="42" t="s">
        <v>63</v>
      </c>
      <c r="I11" s="42"/>
      <c r="J11" s="42"/>
      <c r="K11" s="42"/>
      <c r="T11" s="12"/>
    </row>
    <row r="12" spans="1:20" ht="10.5" customHeight="1" x14ac:dyDescent="0.25">
      <c r="A12" s="5"/>
    </row>
    <row r="13" spans="1:20" ht="22.5" customHeight="1" thickBot="1" x14ac:dyDescent="0.3">
      <c r="A13" s="5"/>
      <c r="G13" s="11" t="s">
        <v>32</v>
      </c>
      <c r="H13" s="42" t="s">
        <v>48</v>
      </c>
      <c r="I13" s="42"/>
      <c r="J13" s="42"/>
      <c r="K13" s="42"/>
      <c r="S13" s="12"/>
    </row>
    <row r="14" spans="1:20" ht="17.25" customHeight="1" thickBot="1" x14ac:dyDescent="0.3">
      <c r="A14" s="5"/>
      <c r="B14" s="14" t="s">
        <v>33</v>
      </c>
      <c r="C14" s="15">
        <f>COUNTA(B24:B63)</f>
        <v>5</v>
      </c>
      <c r="S14" s="12"/>
    </row>
    <row r="15" spans="1:20" x14ac:dyDescent="0.25">
      <c r="A15" s="5"/>
      <c r="F15" s="22" t="s">
        <v>53</v>
      </c>
      <c r="G15" s="22"/>
      <c r="H15" s="22"/>
      <c r="I15" s="22"/>
      <c r="J15" s="22"/>
      <c r="K15" s="22"/>
      <c r="L15" s="22"/>
      <c r="S15" s="12"/>
    </row>
    <row r="16" spans="1:20" x14ac:dyDescent="0.25">
      <c r="A16" s="5"/>
      <c r="F16" s="22" t="s">
        <v>51</v>
      </c>
      <c r="G16" s="22"/>
      <c r="H16" s="22"/>
      <c r="I16" s="22"/>
      <c r="J16" s="22"/>
      <c r="K16" s="22"/>
      <c r="L16" s="22"/>
    </row>
    <row r="17" spans="1:23" x14ac:dyDescent="0.25">
      <c r="A17" s="5"/>
      <c r="F17" s="22" t="s">
        <v>52</v>
      </c>
      <c r="G17" s="22"/>
      <c r="H17" s="22"/>
      <c r="I17" s="22"/>
      <c r="J17" s="22"/>
      <c r="K17" s="22"/>
      <c r="L17" s="22"/>
    </row>
    <row r="18" spans="1:23" ht="13.5" customHeight="1" x14ac:dyDescent="0.25">
      <c r="A18" s="5"/>
      <c r="F18" s="23" t="s">
        <v>69</v>
      </c>
      <c r="G18" s="23"/>
      <c r="H18" s="23"/>
      <c r="I18" s="23"/>
      <c r="J18" s="23"/>
      <c r="K18" s="23"/>
      <c r="L18" s="23"/>
    </row>
    <row r="19" spans="1:23" x14ac:dyDescent="0.25">
      <c r="A19" s="5"/>
      <c r="F19" s="23"/>
      <c r="G19" s="23"/>
      <c r="H19" s="23"/>
      <c r="I19" s="23"/>
      <c r="J19" s="23"/>
      <c r="K19" s="23"/>
      <c r="L19" s="23"/>
    </row>
    <row r="20" spans="1:23" x14ac:dyDescent="0.25">
      <c r="A20" s="5"/>
      <c r="F20" s="29" t="s">
        <v>70</v>
      </c>
      <c r="G20" s="29"/>
      <c r="H20" s="29"/>
      <c r="I20" s="29"/>
      <c r="J20" s="29"/>
      <c r="K20" s="29"/>
      <c r="L20" s="29"/>
    </row>
    <row r="21" spans="1:23" x14ac:dyDescent="0.25">
      <c r="A21" s="30" t="s">
        <v>34</v>
      </c>
      <c r="B21" s="31" t="s">
        <v>0</v>
      </c>
      <c r="C21" s="35" t="s">
        <v>66</v>
      </c>
      <c r="D21" s="31" t="s">
        <v>1</v>
      </c>
      <c r="E21" s="31" t="s">
        <v>2</v>
      </c>
      <c r="F21" s="35" t="s">
        <v>22</v>
      </c>
      <c r="G21" s="35" t="s">
        <v>3</v>
      </c>
      <c r="H21" s="35" t="s">
        <v>4</v>
      </c>
      <c r="I21" s="33" t="s">
        <v>39</v>
      </c>
      <c r="J21" s="33" t="s">
        <v>56</v>
      </c>
      <c r="K21" s="38" t="s">
        <v>65</v>
      </c>
      <c r="L21" s="37" t="s">
        <v>26</v>
      </c>
    </row>
    <row r="22" spans="1:23" x14ac:dyDescent="0.25">
      <c r="A22" s="30"/>
      <c r="B22" s="31"/>
      <c r="C22" s="36"/>
      <c r="D22" s="31"/>
      <c r="E22" s="31"/>
      <c r="F22" s="36"/>
      <c r="G22" s="36"/>
      <c r="H22" s="36"/>
      <c r="I22" s="34"/>
      <c r="J22" s="34"/>
      <c r="K22" s="33"/>
      <c r="L22" s="37"/>
    </row>
    <row r="23" spans="1:23" x14ac:dyDescent="0.25">
      <c r="A23" s="16" t="s">
        <v>35</v>
      </c>
      <c r="B23" s="7" t="s">
        <v>36</v>
      </c>
      <c r="C23" s="7" t="s">
        <v>67</v>
      </c>
      <c r="D23" s="7" t="s">
        <v>37</v>
      </c>
      <c r="E23" s="9"/>
      <c r="F23" s="7" t="s">
        <v>54</v>
      </c>
      <c r="G23" s="7" t="s">
        <v>20</v>
      </c>
      <c r="H23" s="7" t="s">
        <v>38</v>
      </c>
      <c r="I23" s="7" t="s">
        <v>40</v>
      </c>
      <c r="J23" s="7"/>
      <c r="K23" s="7" t="s">
        <v>68</v>
      </c>
      <c r="L23" s="7"/>
      <c r="S23" t="e">
        <f>IF($F23="インドアＲ",種別_インドア,IF($F23="７０ｍＲ",種別_70m,IF($F23="６０ｍＲ(ｷｬﾃﾞｯﾄ)",種別_60m,IF($F23="５０/３０ｍＲ",種別_50･30m,IF($F23="５０ｍＲ(ｺﾝﾊﾟｳﾝﾄﾞ)",種別_50m,IF($F23="３０ｍＲ",種別_30m,IF($F23="３０/１８ｍＲ",種別_30・18m,IF($F23="１８/１２ｍＲ",種別_18・12m,種別_1440))))))))</f>
        <v>#VALUE!</v>
      </c>
      <c r="T23" t="e">
        <f>IF($F23="インドアＲ",部門_インドア,IF(OR($F23="７０ｍＲ",$F23="６０ｍＲ(ｷｬﾃﾞｯﾄ)"),部門_70m_60m,IF($F23="５０ｍＲ(ｺﾝﾊﾟｳﾝﾄﾞ)",部門_50m,部門_その他)))</f>
        <v>#VALUE!</v>
      </c>
    </row>
    <row r="24" spans="1:23" x14ac:dyDescent="0.25">
      <c r="A24" s="16">
        <v>1</v>
      </c>
      <c r="B24" s="17" t="s">
        <v>42</v>
      </c>
      <c r="C24" s="17" t="s">
        <v>76</v>
      </c>
      <c r="D24" s="17" t="s">
        <v>43</v>
      </c>
      <c r="E24" s="18">
        <v>2</v>
      </c>
      <c r="F24" s="17" t="s">
        <v>54</v>
      </c>
      <c r="G24" s="19" t="s">
        <v>20</v>
      </c>
      <c r="H24" s="19" t="s">
        <v>38</v>
      </c>
      <c r="I24" s="19" t="s">
        <v>40</v>
      </c>
      <c r="J24" s="19"/>
      <c r="K24" s="19" t="s">
        <v>71</v>
      </c>
      <c r="L24" s="19"/>
      <c r="Q24" t="e">
        <f>IF(OR($C$4=$U$36,$C$4=$U$37),$O$36,$O$28:$O$34)</f>
        <v>#VALUE!</v>
      </c>
      <c r="S24" s="12" t="e">
        <f>IF(#REF!="インドアＲ",種別_インドア,IF(#REF!="７０ｍＲ",種別_70m,IF(#REF!="６０ｍＲ(ｷｬﾃﾞｯﾄ)",種別_60m,IF(#REF!="５０/３０ｍＲ",種別_50･30m,IF(#REF!="５０ｍＲ(ｺﾝﾊﾟｳﾝﾄﾞ)",種別_50m,IF(#REF!="３０ｍＲ",種別_30m,IF(#REF!="３０/１８ｍＲ",種別_30・18m,IF(#REF!="１８/１２ｍＲ",種別_18・12m,種別_1440))))))))</f>
        <v>#REF!</v>
      </c>
      <c r="T24" t="e">
        <f>IF(#REF!="インドアＲ",部門_インドア,IF(OR(#REF!="７０ｍＲ",#REF!="６０ｍＲ(ｷｬﾃﾞｯﾄ)"),部門_70m_60m,IF(#REF!="５０ｍＲ(ｺﾝﾊﾟｳﾝﾄﾞ)",部門_50m,部門_その他)))</f>
        <v>#REF!</v>
      </c>
    </row>
    <row r="25" spans="1:23" x14ac:dyDescent="0.25">
      <c r="A25" s="16">
        <v>2</v>
      </c>
      <c r="B25" s="17" t="s">
        <v>44</v>
      </c>
      <c r="C25" s="17" t="s">
        <v>77</v>
      </c>
      <c r="D25" s="17" t="s">
        <v>43</v>
      </c>
      <c r="E25" s="18">
        <v>2</v>
      </c>
      <c r="F25" s="17" t="s">
        <v>54</v>
      </c>
      <c r="G25" s="19" t="s">
        <v>20</v>
      </c>
      <c r="H25" s="19" t="s">
        <v>38</v>
      </c>
      <c r="I25" s="19" t="s">
        <v>40</v>
      </c>
      <c r="J25" s="19"/>
      <c r="K25" s="19" t="s">
        <v>72</v>
      </c>
      <c r="L25" s="19"/>
    </row>
    <row r="26" spans="1:23" ht="13.5" customHeight="1" x14ac:dyDescent="0.25">
      <c r="A26" s="16">
        <v>3</v>
      </c>
      <c r="B26" s="17" t="s">
        <v>45</v>
      </c>
      <c r="C26" s="17" t="s">
        <v>78</v>
      </c>
      <c r="D26" s="17" t="s">
        <v>43</v>
      </c>
      <c r="E26" s="18">
        <v>2</v>
      </c>
      <c r="F26" s="17" t="s">
        <v>54</v>
      </c>
      <c r="G26" s="19" t="s">
        <v>21</v>
      </c>
      <c r="H26" s="19" t="s">
        <v>38</v>
      </c>
      <c r="I26" s="19" t="s">
        <v>40</v>
      </c>
      <c r="J26" s="19"/>
      <c r="K26" s="19" t="s">
        <v>73</v>
      </c>
      <c r="L26" s="19"/>
      <c r="M26" s="1"/>
      <c r="P26" s="32" t="s">
        <v>5</v>
      </c>
      <c r="Q26" s="32"/>
      <c r="R26" s="32"/>
      <c r="S26" s="32"/>
      <c r="U26">
        <v>1</v>
      </c>
      <c r="V26">
        <v>2</v>
      </c>
      <c r="W26">
        <v>3</v>
      </c>
    </row>
    <row r="27" spans="1:23" x14ac:dyDescent="0.25">
      <c r="A27" s="16">
        <v>4</v>
      </c>
      <c r="B27" s="17" t="s">
        <v>46</v>
      </c>
      <c r="C27" s="17" t="s">
        <v>79</v>
      </c>
      <c r="D27" s="17" t="s">
        <v>43</v>
      </c>
      <c r="E27" s="18">
        <v>1</v>
      </c>
      <c r="F27" s="17" t="s">
        <v>54</v>
      </c>
      <c r="G27" s="19" t="s">
        <v>20</v>
      </c>
      <c r="H27" s="19" t="s">
        <v>38</v>
      </c>
      <c r="I27" s="19" t="s">
        <v>40</v>
      </c>
      <c r="J27" s="19"/>
      <c r="K27" s="19" t="s">
        <v>74</v>
      </c>
      <c r="L27" s="19"/>
      <c r="M27" s="1"/>
      <c r="O27" t="s">
        <v>22</v>
      </c>
      <c r="P27" s="2"/>
      <c r="Q27" s="2" t="s">
        <v>6</v>
      </c>
      <c r="R27" s="2" t="s">
        <v>7</v>
      </c>
      <c r="S27" s="2"/>
    </row>
    <row r="28" spans="1:23" ht="16.5" customHeight="1" x14ac:dyDescent="0.25">
      <c r="A28" s="16">
        <v>5</v>
      </c>
      <c r="B28" s="17" t="s">
        <v>47</v>
      </c>
      <c r="C28" s="17" t="s">
        <v>80</v>
      </c>
      <c r="D28" s="17" t="s">
        <v>43</v>
      </c>
      <c r="E28" s="18">
        <v>1</v>
      </c>
      <c r="F28" s="17" t="s">
        <v>54</v>
      </c>
      <c r="G28" s="19" t="s">
        <v>20</v>
      </c>
      <c r="H28" s="19" t="s">
        <v>38</v>
      </c>
      <c r="I28" s="19" t="s">
        <v>40</v>
      </c>
      <c r="J28" s="19"/>
      <c r="K28" s="19" t="s">
        <v>75</v>
      </c>
      <c r="L28" s="19"/>
      <c r="M28" s="1"/>
      <c r="N28" s="3">
        <v>1</v>
      </c>
      <c r="O28" s="1" t="s">
        <v>55</v>
      </c>
      <c r="P28" s="3">
        <v>1</v>
      </c>
      <c r="Q28" s="4" t="s">
        <v>20</v>
      </c>
      <c r="R28" s="3" t="s">
        <v>8</v>
      </c>
      <c r="S28" s="3" t="s">
        <v>9</v>
      </c>
      <c r="T28" s="3">
        <v>1</v>
      </c>
      <c r="U28" t="s">
        <v>24</v>
      </c>
      <c r="V28" t="s">
        <v>25</v>
      </c>
    </row>
    <row r="29" spans="1:23" ht="16.5" customHeight="1" x14ac:dyDescent="0.25">
      <c r="A29" s="16">
        <v>6</v>
      </c>
      <c r="B29" s="7"/>
      <c r="C29" s="7"/>
      <c r="D29" s="7"/>
      <c r="E29" s="9"/>
      <c r="F29" s="7"/>
      <c r="G29" s="7"/>
      <c r="H29" s="7"/>
      <c r="I29" s="7"/>
      <c r="J29" s="7"/>
      <c r="K29" s="7"/>
      <c r="L29" s="7"/>
      <c r="M29" s="1"/>
      <c r="N29" s="3">
        <v>2</v>
      </c>
      <c r="O29" s="1"/>
      <c r="P29" s="3">
        <v>2</v>
      </c>
      <c r="Q29" s="4" t="s">
        <v>21</v>
      </c>
      <c r="R29" s="3" t="s">
        <v>10</v>
      </c>
      <c r="S29" s="3" t="s">
        <v>11</v>
      </c>
      <c r="T29" s="3">
        <v>2</v>
      </c>
      <c r="U29" s="8" t="s">
        <v>57</v>
      </c>
    </row>
    <row r="30" spans="1:23" ht="16.5" customHeight="1" x14ac:dyDescent="0.25">
      <c r="A30" s="16">
        <v>7</v>
      </c>
      <c r="B30" s="7"/>
      <c r="C30" s="7"/>
      <c r="D30" s="7"/>
      <c r="E30" s="9"/>
      <c r="F30" s="7"/>
      <c r="G30" s="7"/>
      <c r="H30" s="7"/>
      <c r="I30" s="7"/>
      <c r="J30" s="7"/>
      <c r="K30" s="7"/>
      <c r="L30" s="7"/>
      <c r="M30" s="1"/>
      <c r="N30" s="3">
        <v>3</v>
      </c>
      <c r="O30" s="1"/>
      <c r="P30" s="3">
        <v>3</v>
      </c>
      <c r="Q30" s="3"/>
      <c r="R30" s="3" t="s">
        <v>12</v>
      </c>
      <c r="S30" s="3" t="s">
        <v>13</v>
      </c>
      <c r="T30" s="3">
        <v>3</v>
      </c>
      <c r="U30" s="8" t="s">
        <v>58</v>
      </c>
    </row>
    <row r="31" spans="1:23" ht="16.5" customHeight="1" x14ac:dyDescent="0.25">
      <c r="A31" s="16">
        <v>8</v>
      </c>
      <c r="B31" s="7"/>
      <c r="C31" s="7"/>
      <c r="D31" s="7"/>
      <c r="E31" s="9"/>
      <c r="F31" s="7"/>
      <c r="G31" s="7"/>
      <c r="H31" s="7"/>
      <c r="I31" s="7"/>
      <c r="J31" s="7"/>
      <c r="K31" s="7"/>
      <c r="L31" s="7"/>
      <c r="M31" s="1"/>
      <c r="N31" s="3">
        <v>4</v>
      </c>
      <c r="O31" s="1"/>
      <c r="P31" s="3">
        <v>4</v>
      </c>
      <c r="Q31" s="3"/>
      <c r="R31" s="3" t="s">
        <v>14</v>
      </c>
      <c r="S31" s="3" t="s">
        <v>15</v>
      </c>
      <c r="T31" s="3">
        <v>4</v>
      </c>
      <c r="U31" s="8" t="s">
        <v>59</v>
      </c>
    </row>
    <row r="32" spans="1:23" ht="16.5" customHeight="1" x14ac:dyDescent="0.25">
      <c r="A32" s="16">
        <v>9</v>
      </c>
      <c r="B32" s="7"/>
      <c r="C32" s="7"/>
      <c r="D32" s="7"/>
      <c r="E32" s="9"/>
      <c r="F32" s="7"/>
      <c r="G32" s="7"/>
      <c r="H32" s="7"/>
      <c r="I32" s="7"/>
      <c r="J32" s="7"/>
      <c r="K32" s="7"/>
      <c r="L32" s="7"/>
      <c r="M32" s="1"/>
      <c r="N32" s="3">
        <v>5</v>
      </c>
      <c r="O32" s="1"/>
      <c r="P32" s="3">
        <v>5</v>
      </c>
      <c r="Q32" s="3"/>
      <c r="R32" s="3" t="s">
        <v>16</v>
      </c>
      <c r="S32" s="3" t="s">
        <v>17</v>
      </c>
      <c r="T32" s="3">
        <v>5</v>
      </c>
      <c r="U32" t="s">
        <v>60</v>
      </c>
    </row>
    <row r="33" spans="1:21" ht="16.5" customHeight="1" x14ac:dyDescent="0.25">
      <c r="A33" s="16">
        <v>10</v>
      </c>
      <c r="B33" s="7"/>
      <c r="C33" s="7"/>
      <c r="D33" s="7"/>
      <c r="E33" s="9"/>
      <c r="F33" s="7"/>
      <c r="G33" s="7"/>
      <c r="H33" s="7"/>
      <c r="I33" s="7"/>
      <c r="J33" s="7"/>
      <c r="K33" s="7"/>
      <c r="L33" s="7"/>
      <c r="M33" s="1"/>
      <c r="N33" s="3">
        <v>6</v>
      </c>
      <c r="O33" s="1"/>
      <c r="P33" s="3">
        <v>6</v>
      </c>
      <c r="Q33" s="3"/>
      <c r="R33" s="3" t="s">
        <v>18</v>
      </c>
      <c r="S33" s="3" t="s">
        <v>19</v>
      </c>
      <c r="T33" s="3">
        <v>6</v>
      </c>
      <c r="U33" s="8" t="s">
        <v>82</v>
      </c>
    </row>
    <row r="34" spans="1:21" ht="16.5" customHeight="1" x14ac:dyDescent="0.25">
      <c r="A34" s="16">
        <v>11</v>
      </c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1"/>
      <c r="N34" s="3">
        <v>7</v>
      </c>
      <c r="O34" s="1"/>
      <c r="P34" s="3">
        <v>7</v>
      </c>
      <c r="Q34" s="3"/>
      <c r="T34" s="3">
        <v>7</v>
      </c>
      <c r="U34" s="8" t="s">
        <v>83</v>
      </c>
    </row>
    <row r="35" spans="1:21" ht="16.5" customHeight="1" x14ac:dyDescent="0.25">
      <c r="A35" s="16">
        <v>12</v>
      </c>
      <c r="B35" s="7"/>
      <c r="C35" s="7"/>
      <c r="D35" s="7"/>
      <c r="E35" s="9"/>
      <c r="F35" s="7"/>
      <c r="G35" s="7"/>
      <c r="H35" s="7"/>
      <c r="I35" s="7"/>
      <c r="J35" s="7"/>
      <c r="K35" s="7"/>
      <c r="L35" s="7"/>
      <c r="M35" s="1"/>
      <c r="N35" s="3">
        <v>8</v>
      </c>
      <c r="O35" s="1"/>
      <c r="P35" s="3">
        <v>8</v>
      </c>
      <c r="Q35" s="3"/>
      <c r="R35" s="3"/>
      <c r="S35" s="3"/>
      <c r="T35" s="3">
        <v>8</v>
      </c>
    </row>
    <row r="36" spans="1:21" ht="16.5" customHeight="1" x14ac:dyDescent="0.25">
      <c r="A36" s="16">
        <v>13</v>
      </c>
      <c r="B36" s="7"/>
      <c r="C36" s="7"/>
      <c r="D36" s="7"/>
      <c r="E36" s="9"/>
      <c r="F36" s="7"/>
      <c r="G36" s="7"/>
      <c r="H36" s="7"/>
      <c r="I36" s="7"/>
      <c r="J36" s="7"/>
      <c r="K36" s="7"/>
      <c r="L36" s="7"/>
      <c r="M36" s="1"/>
      <c r="N36" s="3">
        <v>9</v>
      </c>
      <c r="O36" s="1"/>
      <c r="P36" s="3">
        <v>9</v>
      </c>
      <c r="Q36" s="4"/>
      <c r="R36" s="3"/>
      <c r="S36" s="4"/>
      <c r="T36" s="3">
        <v>9</v>
      </c>
      <c r="U36" s="8"/>
    </row>
    <row r="37" spans="1:21" ht="16.5" customHeight="1" x14ac:dyDescent="0.25">
      <c r="A37" s="16">
        <v>14</v>
      </c>
      <c r="B37" s="7"/>
      <c r="C37" s="7"/>
      <c r="D37" s="7"/>
      <c r="E37" s="9"/>
      <c r="F37" s="7"/>
      <c r="G37" s="7"/>
      <c r="H37" s="7"/>
      <c r="I37" s="7"/>
      <c r="J37" s="7"/>
      <c r="K37" s="7"/>
      <c r="L37" s="7"/>
      <c r="M37" s="1"/>
      <c r="O37" s="1"/>
      <c r="P37" s="3">
        <v>10</v>
      </c>
      <c r="Q37" s="4"/>
      <c r="R37" s="3"/>
      <c r="S37" s="4"/>
      <c r="T37" s="3">
        <v>10</v>
      </c>
    </row>
    <row r="38" spans="1:21" ht="16.5" customHeight="1" x14ac:dyDescent="0.25">
      <c r="A38" s="16">
        <v>15</v>
      </c>
      <c r="B38" s="7"/>
      <c r="C38" s="7"/>
      <c r="D38" s="7"/>
      <c r="E38" s="9"/>
      <c r="F38" s="7"/>
      <c r="G38" s="7"/>
      <c r="H38" s="7"/>
      <c r="I38" s="7"/>
      <c r="J38" s="7"/>
      <c r="K38" s="7"/>
      <c r="L38" s="7"/>
      <c r="M38" s="1"/>
      <c r="P38" s="3">
        <v>11</v>
      </c>
      <c r="Q38" s="3"/>
      <c r="R38" s="4"/>
      <c r="S38" s="4"/>
      <c r="T38" s="3">
        <v>11</v>
      </c>
    </row>
    <row r="39" spans="1:21" ht="16.5" customHeight="1" x14ac:dyDescent="0.25">
      <c r="A39" s="16">
        <v>16</v>
      </c>
      <c r="B39" s="7"/>
      <c r="C39" s="7"/>
      <c r="D39" s="7"/>
      <c r="E39" s="9"/>
      <c r="F39" s="7"/>
      <c r="G39" s="7"/>
      <c r="H39" s="7"/>
      <c r="I39" s="7"/>
      <c r="J39" s="7"/>
      <c r="K39" s="7"/>
      <c r="L39" s="7"/>
      <c r="M39" s="1"/>
      <c r="P39" s="3">
        <v>12</v>
      </c>
      <c r="Q39" s="3"/>
    </row>
    <row r="40" spans="1:21" ht="16.5" customHeight="1" x14ac:dyDescent="0.25">
      <c r="A40" s="16">
        <v>17</v>
      </c>
      <c r="B40" s="7"/>
      <c r="C40" s="7"/>
      <c r="D40" s="7"/>
      <c r="E40" s="9"/>
      <c r="F40" s="7"/>
      <c r="G40" s="7"/>
      <c r="H40" s="7"/>
      <c r="I40" s="7"/>
      <c r="J40" s="7"/>
      <c r="K40" s="7"/>
      <c r="L40" s="7"/>
      <c r="M40" s="1"/>
      <c r="P40" s="3">
        <v>13</v>
      </c>
      <c r="Q40" s="3"/>
    </row>
    <row r="41" spans="1:21" ht="16.5" customHeight="1" x14ac:dyDescent="0.25">
      <c r="A41" s="16">
        <v>18</v>
      </c>
      <c r="B41" s="7"/>
      <c r="C41" s="7"/>
      <c r="D41" s="7"/>
      <c r="E41" s="9"/>
      <c r="F41" s="7"/>
      <c r="G41" s="7"/>
      <c r="H41" s="7"/>
      <c r="I41" s="7"/>
      <c r="J41" s="7"/>
      <c r="K41" s="7"/>
      <c r="L41" s="7"/>
      <c r="M41" s="1"/>
      <c r="P41" s="3">
        <v>14</v>
      </c>
      <c r="Q41" s="3"/>
    </row>
    <row r="42" spans="1:21" ht="16.5" customHeight="1" x14ac:dyDescent="0.25">
      <c r="A42" s="16">
        <v>19</v>
      </c>
      <c r="B42" s="7"/>
      <c r="C42" s="7"/>
      <c r="D42" s="7"/>
      <c r="E42" s="9"/>
      <c r="F42" s="7"/>
      <c r="G42" s="7"/>
      <c r="H42" s="7"/>
      <c r="I42" s="7"/>
      <c r="J42" s="7"/>
      <c r="K42" s="7"/>
      <c r="L42" s="7"/>
      <c r="M42" s="1"/>
    </row>
    <row r="43" spans="1:21" ht="16.5" customHeight="1" x14ac:dyDescent="0.25">
      <c r="A43" s="16">
        <v>20</v>
      </c>
      <c r="B43" s="7"/>
      <c r="C43" s="7"/>
      <c r="D43" s="7"/>
      <c r="E43" s="9"/>
      <c r="F43" s="7"/>
      <c r="G43" s="7"/>
      <c r="H43" s="7"/>
      <c r="I43" s="7"/>
      <c r="J43" s="7"/>
      <c r="K43" s="7"/>
      <c r="L43" s="7"/>
      <c r="M43" s="1"/>
    </row>
    <row r="44" spans="1:21" ht="16.5" customHeight="1" x14ac:dyDescent="0.25">
      <c r="A44" s="16">
        <v>21</v>
      </c>
      <c r="B44" s="7"/>
      <c r="C44" s="7"/>
      <c r="D44" s="7"/>
      <c r="E44" s="9"/>
      <c r="F44" s="7"/>
      <c r="G44" s="7"/>
      <c r="H44" s="7"/>
      <c r="I44" s="7"/>
      <c r="J44" s="7"/>
      <c r="K44" s="7"/>
      <c r="L44" s="7"/>
      <c r="M44" s="1"/>
    </row>
    <row r="45" spans="1:21" ht="16.5" customHeight="1" x14ac:dyDescent="0.25">
      <c r="A45" s="16">
        <v>22</v>
      </c>
      <c r="B45" s="7"/>
      <c r="C45" s="7"/>
      <c r="D45" s="7"/>
      <c r="E45" s="9"/>
      <c r="F45" s="7"/>
      <c r="G45" s="7"/>
      <c r="H45" s="7"/>
      <c r="I45" s="7"/>
      <c r="J45" s="7"/>
      <c r="K45" s="7"/>
      <c r="L45" s="7"/>
      <c r="M45" s="1"/>
    </row>
    <row r="46" spans="1:21" ht="16.5" customHeight="1" x14ac:dyDescent="0.25">
      <c r="A46" s="16">
        <v>23</v>
      </c>
      <c r="B46" s="7"/>
      <c r="C46" s="7"/>
      <c r="D46" s="7"/>
      <c r="E46" s="9"/>
      <c r="F46" s="7"/>
      <c r="G46" s="7"/>
      <c r="H46" s="7"/>
      <c r="I46" s="7"/>
      <c r="J46" s="7"/>
      <c r="K46" s="7"/>
      <c r="L46" s="7"/>
      <c r="M46" s="1"/>
    </row>
    <row r="47" spans="1:21" ht="16.5" customHeight="1" x14ac:dyDescent="0.25">
      <c r="A47" s="16">
        <v>24</v>
      </c>
      <c r="B47" s="7"/>
      <c r="C47" s="7"/>
      <c r="D47" s="7"/>
      <c r="E47" s="9"/>
      <c r="F47" s="7"/>
      <c r="G47" s="7"/>
      <c r="H47" s="7"/>
      <c r="I47" s="7"/>
      <c r="J47" s="7"/>
      <c r="K47" s="7"/>
      <c r="L47" s="7"/>
      <c r="M47" s="1"/>
    </row>
    <row r="48" spans="1:21" ht="16.5" customHeight="1" x14ac:dyDescent="0.25">
      <c r="A48" s="16">
        <v>25</v>
      </c>
      <c r="B48" s="7"/>
      <c r="C48" s="7"/>
      <c r="D48" s="7"/>
      <c r="E48" s="9"/>
      <c r="F48" s="7"/>
      <c r="G48" s="7"/>
      <c r="H48" s="7"/>
      <c r="I48" s="7"/>
      <c r="J48" s="7"/>
      <c r="K48" s="7"/>
      <c r="L48" s="7"/>
      <c r="M48" s="1"/>
    </row>
    <row r="49" spans="1:13" ht="16.5" customHeight="1" x14ac:dyDescent="0.25">
      <c r="A49" s="16">
        <v>26</v>
      </c>
      <c r="B49" s="7"/>
      <c r="C49" s="7"/>
      <c r="D49" s="7"/>
      <c r="E49" s="9"/>
      <c r="F49" s="7"/>
      <c r="G49" s="7"/>
      <c r="H49" s="7"/>
      <c r="I49" s="7"/>
      <c r="J49" s="7"/>
      <c r="K49" s="7"/>
      <c r="L49" s="7"/>
      <c r="M49" s="1"/>
    </row>
    <row r="50" spans="1:13" ht="16.5" customHeight="1" x14ac:dyDescent="0.25">
      <c r="A50" s="16">
        <v>27</v>
      </c>
      <c r="B50" s="7"/>
      <c r="C50" s="7"/>
      <c r="D50" s="7"/>
      <c r="E50" s="9"/>
      <c r="F50" s="7"/>
      <c r="G50" s="7"/>
      <c r="H50" s="7"/>
      <c r="I50" s="7"/>
      <c r="J50" s="7"/>
      <c r="K50" s="7"/>
      <c r="L50" s="7"/>
      <c r="M50" s="1"/>
    </row>
    <row r="51" spans="1:13" ht="16.5" customHeight="1" x14ac:dyDescent="0.25">
      <c r="A51" s="16">
        <v>28</v>
      </c>
      <c r="B51" s="7"/>
      <c r="C51" s="7"/>
      <c r="D51" s="7"/>
      <c r="E51" s="9"/>
      <c r="F51" s="7"/>
      <c r="G51" s="7"/>
      <c r="H51" s="7"/>
      <c r="I51" s="7"/>
      <c r="J51" s="7"/>
      <c r="K51" s="7"/>
      <c r="L51" s="7"/>
      <c r="M51" s="1"/>
    </row>
    <row r="52" spans="1:13" ht="16.5" customHeight="1" x14ac:dyDescent="0.25">
      <c r="A52" s="16">
        <v>29</v>
      </c>
      <c r="B52" s="7"/>
      <c r="C52" s="7"/>
      <c r="D52" s="7"/>
      <c r="E52" s="9"/>
      <c r="F52" s="7"/>
      <c r="G52" s="7"/>
      <c r="H52" s="7"/>
      <c r="I52" s="7"/>
      <c r="J52" s="7"/>
      <c r="K52" s="7"/>
      <c r="L52" s="7"/>
      <c r="M52" s="1"/>
    </row>
    <row r="53" spans="1:13" ht="16.5" customHeight="1" x14ac:dyDescent="0.25">
      <c r="A53" s="16">
        <v>30</v>
      </c>
      <c r="B53" s="7"/>
      <c r="C53" s="7"/>
      <c r="D53" s="7"/>
      <c r="E53" s="9"/>
      <c r="F53" s="7"/>
      <c r="G53" s="7"/>
      <c r="H53" s="7"/>
      <c r="I53" s="7"/>
      <c r="J53" s="7"/>
      <c r="K53" s="7"/>
      <c r="L53" s="7"/>
      <c r="M53" s="1"/>
    </row>
    <row r="54" spans="1:13" ht="16.5" customHeight="1" x14ac:dyDescent="0.25">
      <c r="A54" s="16">
        <v>31</v>
      </c>
      <c r="B54" s="7"/>
      <c r="C54" s="7"/>
      <c r="D54" s="7"/>
      <c r="E54" s="9"/>
      <c r="F54" s="7"/>
      <c r="G54" s="7"/>
      <c r="H54" s="7"/>
      <c r="I54" s="7"/>
      <c r="J54" s="7"/>
      <c r="K54" s="7"/>
      <c r="L54" s="7"/>
      <c r="M54" s="1"/>
    </row>
    <row r="55" spans="1:13" ht="16.5" customHeight="1" x14ac:dyDescent="0.25">
      <c r="A55" s="16">
        <v>32</v>
      </c>
      <c r="B55" s="7"/>
      <c r="C55" s="7"/>
      <c r="D55" s="7"/>
      <c r="E55" s="9"/>
      <c r="F55" s="7"/>
      <c r="G55" s="7"/>
      <c r="H55" s="7"/>
      <c r="I55" s="7"/>
      <c r="J55" s="7"/>
      <c r="K55" s="7"/>
      <c r="L55" s="7"/>
      <c r="M55" s="1"/>
    </row>
    <row r="56" spans="1:13" ht="16.5" customHeight="1" x14ac:dyDescent="0.25">
      <c r="A56" s="16">
        <v>33</v>
      </c>
      <c r="B56" s="7"/>
      <c r="C56" s="7"/>
      <c r="D56" s="7"/>
      <c r="E56" s="9"/>
      <c r="F56" s="7"/>
      <c r="G56" s="7"/>
      <c r="H56" s="7"/>
      <c r="I56" s="7"/>
      <c r="J56" s="7"/>
      <c r="K56" s="7"/>
      <c r="L56" s="7"/>
      <c r="M56" s="1"/>
    </row>
    <row r="57" spans="1:13" ht="16.5" customHeight="1" x14ac:dyDescent="0.25">
      <c r="A57" s="16">
        <v>34</v>
      </c>
      <c r="B57" s="7"/>
      <c r="C57" s="7"/>
      <c r="D57" s="7"/>
      <c r="E57" s="9"/>
      <c r="F57" s="7"/>
      <c r="G57" s="7"/>
      <c r="H57" s="7"/>
      <c r="I57" s="7"/>
      <c r="J57" s="7"/>
      <c r="K57" s="7"/>
      <c r="L57" s="7"/>
      <c r="M57" s="1"/>
    </row>
    <row r="58" spans="1:13" ht="16.5" customHeight="1" x14ac:dyDescent="0.25">
      <c r="A58" s="16">
        <v>35</v>
      </c>
      <c r="B58" s="7"/>
      <c r="C58" s="7"/>
      <c r="D58" s="7"/>
      <c r="E58" s="9"/>
      <c r="F58" s="7"/>
      <c r="G58" s="7"/>
      <c r="H58" s="7"/>
      <c r="I58" s="7"/>
      <c r="J58" s="7"/>
      <c r="K58" s="7"/>
      <c r="L58" s="7"/>
      <c r="M58" s="1"/>
    </row>
    <row r="59" spans="1:13" ht="16.5" customHeight="1" x14ac:dyDescent="0.25">
      <c r="A59" s="16">
        <v>36</v>
      </c>
      <c r="B59" s="7"/>
      <c r="C59" s="7"/>
      <c r="D59" s="7"/>
      <c r="E59" s="9"/>
      <c r="F59" s="7"/>
      <c r="G59" s="7"/>
      <c r="H59" s="7"/>
      <c r="I59" s="7"/>
      <c r="J59" s="7"/>
      <c r="K59" s="7"/>
      <c r="L59" s="7"/>
      <c r="M59" s="1"/>
    </row>
    <row r="60" spans="1:13" ht="16.5" customHeight="1" x14ac:dyDescent="0.25">
      <c r="A60" s="16">
        <v>37</v>
      </c>
      <c r="B60" s="7"/>
      <c r="C60" s="7"/>
      <c r="D60" s="7"/>
      <c r="E60" s="9"/>
      <c r="F60" s="7"/>
      <c r="G60" s="7"/>
      <c r="H60" s="7"/>
      <c r="I60" s="7"/>
      <c r="J60" s="7"/>
      <c r="K60" s="7"/>
      <c r="L60" s="7"/>
      <c r="M60" s="1"/>
    </row>
    <row r="61" spans="1:13" ht="16.5" customHeight="1" x14ac:dyDescent="0.25">
      <c r="A61" s="16">
        <v>38</v>
      </c>
      <c r="B61" s="7"/>
      <c r="C61" s="7"/>
      <c r="D61" s="7"/>
      <c r="E61" s="9"/>
      <c r="F61" s="7"/>
      <c r="G61" s="7"/>
      <c r="H61" s="7"/>
      <c r="I61" s="7"/>
      <c r="J61" s="7"/>
      <c r="K61" s="7"/>
      <c r="L61" s="7"/>
      <c r="M61" s="1"/>
    </row>
    <row r="62" spans="1:13" ht="16.5" customHeight="1" x14ac:dyDescent="0.25">
      <c r="A62" s="16">
        <v>39</v>
      </c>
      <c r="B62" s="7"/>
      <c r="C62" s="7"/>
      <c r="D62" s="7"/>
      <c r="E62" s="9"/>
      <c r="F62" s="7"/>
      <c r="G62" s="7"/>
      <c r="H62" s="7"/>
      <c r="I62" s="7"/>
      <c r="J62" s="7"/>
      <c r="K62" s="7"/>
      <c r="L62" s="7"/>
      <c r="M62" s="1"/>
    </row>
    <row r="63" spans="1:13" ht="16.5" customHeight="1" x14ac:dyDescent="0.25">
      <c r="A63" s="16">
        <v>40</v>
      </c>
      <c r="B63" s="7"/>
      <c r="C63" s="7"/>
      <c r="D63" s="7"/>
      <c r="E63" s="9"/>
      <c r="F63" s="7"/>
      <c r="G63" s="7"/>
      <c r="H63" s="7"/>
      <c r="I63" s="7"/>
      <c r="J63" s="7"/>
      <c r="K63" s="7"/>
      <c r="L63" s="7"/>
      <c r="M63" s="1"/>
    </row>
    <row r="64" spans="1:13" ht="16.5" customHeight="1" x14ac:dyDescent="0.25">
      <c r="M64" s="1"/>
    </row>
    <row r="65" spans="13:13" ht="16.5" customHeight="1" x14ac:dyDescent="0.25">
      <c r="M65" s="1"/>
    </row>
    <row r="66" spans="13:13" ht="16.5" customHeight="1" x14ac:dyDescent="0.25">
      <c r="M66" s="1"/>
    </row>
    <row r="67" spans="13:13" ht="16.5" customHeight="1" x14ac:dyDescent="0.25">
      <c r="M67" s="1"/>
    </row>
    <row r="68" spans="13:13" ht="16.5" customHeight="1" x14ac:dyDescent="0.25">
      <c r="M68" s="1"/>
    </row>
  </sheetData>
  <sheetProtection algorithmName="SHA-512" hashValue="tFTk3sMbJrBGH7nVW1Vw7EMsJn3mrdu1atcku5sPYuVCyoltAgsKWtXhYIneU63Sfz09B2giNbbok0V5vSaT9A==" saltValue="NngkHhgvCg0+5P3Ipx8nag==" spinCount="100000" sheet="1" objects="1" scenarios="1"/>
  <mergeCells count="27">
    <mergeCell ref="P26:S26"/>
    <mergeCell ref="F18:L19"/>
    <mergeCell ref="F20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F17:L17"/>
    <mergeCell ref="I1:K1"/>
    <mergeCell ref="B2:L2"/>
    <mergeCell ref="C4:J4"/>
    <mergeCell ref="J6:K6"/>
    <mergeCell ref="C7:D7"/>
    <mergeCell ref="H7:K7"/>
    <mergeCell ref="H9:K9"/>
    <mergeCell ref="H11:K11"/>
    <mergeCell ref="H13:K13"/>
    <mergeCell ref="F15:L15"/>
    <mergeCell ref="F16:L16"/>
  </mergeCells>
  <phoneticPr fontId="1"/>
  <conditionalFormatting sqref="F24:G63 G23">
    <cfRule type="expression" dxfId="2" priority="3">
      <formula>AND($B23&lt;&gt;"",F23="")</formula>
    </cfRule>
  </conditionalFormatting>
  <conditionalFormatting sqref="H23 F23:F63">
    <cfRule type="expression" dxfId="1" priority="2">
      <formula>AND($B23&lt;&gt;"",F23="")</formula>
    </cfRule>
  </conditionalFormatting>
  <conditionalFormatting sqref="H24:H63">
    <cfRule type="expression" dxfId="0" priority="1">
      <formula>AND($B24&lt;&gt;"",H24="")</formula>
    </cfRule>
  </conditionalFormatting>
  <dataValidations count="9">
    <dataValidation imeMode="fullKatakana" allowBlank="1" showInputMessage="1" showErrorMessage="1" sqref="C23:C63" xr:uid="{00000000-0002-0000-0100-000000000000}"/>
    <dataValidation allowBlank="1" showInputMessage="1" showErrorMessage="1" prompt="E-mail・TEL・FAXの_x000a_いずれかの項目を入力" sqref="H9:K9 H11:K11 H13:K13" xr:uid="{00000000-0002-0000-0100-000001000000}"/>
    <dataValidation type="list" allowBlank="1" showInputMessage="1" showErrorMessage="1" sqref="F23:F63" xr:uid="{00000000-0002-0000-0100-000002000000}">
      <formula1>$O$28</formula1>
    </dataValidation>
    <dataValidation type="list" allowBlank="1" showInputMessage="1" showErrorMessage="1" sqref="H23:H63" xr:uid="{00000000-0002-0000-0100-000003000000}">
      <formula1>部門_インドア</formula1>
    </dataValidation>
    <dataValidation type="list" allowBlank="1" showInputMessage="1" showErrorMessage="1" sqref="G23:G63" xr:uid="{00000000-0002-0000-0100-000004000000}">
      <formula1>$Q$28:$Q$29</formula1>
    </dataValidation>
    <dataValidation type="list" allowBlank="1" showInputMessage="1" showErrorMessage="1" prompt="申込予定の_x000a_大会名を選択" sqref="C4:J4" xr:uid="{00000000-0002-0000-0100-000005000000}">
      <formula1>$U$29:$U$34</formula1>
    </dataValidation>
    <dataValidation type="list" allowBlank="1" showInputMessage="1" showErrorMessage="1" sqref="I23:J63" xr:uid="{00000000-0002-0000-0100-000006000000}">
      <formula1>"○,"</formula1>
    </dataValidation>
    <dataValidation allowBlank="1" showInputMessage="1" showErrorMessage="1" prompt="競技開催日を入力" sqref="IK4:IQ4 SG4:SM4 ACC4:ACI4 ALY4:AME4 AVU4:AWA4 BFQ4:BFW4 BPM4:BPS4 BZI4:BZO4 CJE4:CJK4 CTA4:CTG4 DCW4:DDC4 DMS4:DMY4 DWO4:DWU4 EGK4:EGQ4 EQG4:EQM4 FAC4:FAI4 FJY4:FKE4 FTU4:FUA4 GDQ4:GDW4 GNM4:GNS4 GXI4:GXO4 HHE4:HHK4 HRA4:HRG4 IAW4:IBC4 IKS4:IKY4 IUO4:IUU4 JEK4:JEQ4 JOG4:JOM4 JYC4:JYI4 KHY4:KIE4 KRU4:KSA4 LBQ4:LBW4 LLM4:LLS4 LVI4:LVO4 MFE4:MFK4 MPA4:MPG4 MYW4:MZC4 NIS4:NIY4 NSO4:NSU4 OCK4:OCQ4 OMG4:OMM4 OWC4:OWI4 PFY4:PGE4 PPU4:PQA4 PZQ4:PZW4 QJM4:QJS4 QTI4:QTO4 RDE4:RDK4 RNA4:RNG4 RWW4:RXC4 SGS4:SGY4 SQO4:SQU4 TAK4:TAQ4 TKG4:TKM4 TUC4:TUI4 UDY4:UEE4 UNU4:UOA4 UXQ4:UXW4 VHM4:VHS4 VRI4:VRO4 WBE4:WBK4 WLA4:WLG4 WUW4:WVC4" xr:uid="{00000000-0002-0000-0100-000007000000}"/>
    <dataValidation allowBlank="1" showInputMessage="1" showErrorMessage="1" prompt="競技大会名を入力" sqref="WUW3:WVC3 IK3:IQ3 SG3:SM3 ACC3:ACI3 ALY3:AME3 AVU3:AWA3 BFQ3:BFW3 BPM3:BPS3 BZI3:BZO3 CJE3:CJK3 CTA3:CTG3 DCW3:DDC3 DMS3:DMY3 DWO3:DWU3 EGK3:EGQ3 EQG3:EQM3 FAC3:FAI3 FJY3:FKE3 FTU3:FUA3 GDQ3:GDW3 GNM3:GNS3 GXI3:GXO3 HHE3:HHK3 HRA3:HRG3 IAW3:IBC3 IKS3:IKY3 IUO3:IUU3 JEK3:JEQ3 JOG3:JOM3 JYC3:JYI3 KHY3:KIE3 KRU3:KSA3 LBQ3:LBW3 LLM3:LLS3 LVI3:LVO3 MFE3:MFK3 MPA3:MPG3 MYW3:MZC3 NIS3:NIY3 NSO3:NSU3 OCK3:OCQ3 OMG3:OMM3 OWC3:OWI3 PFY3:PGE3 PPU3:PQA3 PZQ3:PZW3 QJM3:QJS3 QTI3:QTO3 RDE3:RDK3 RNA3:RNG3 RWW3:RXC3 SGS3:SGY3 SQO3:SQU3 TAK3:TAQ3 TKG3:TKM3 TUC3:TUI3 UDY3:UEE3 UNU3:UOA3 UXQ3:UXW3 VHM3:VHS3 VRI3:VRO3 WBE3:WBK3 WLA3:WLG3" xr:uid="{00000000-0002-0000-0100-000008000000}"/>
  </dataValidations>
  <pageMargins left="0.19685039370078741" right="0.19685039370078741" top="0.39370078740157483" bottom="0.19685039370078741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32</vt:i4>
      </vt:variant>
    </vt:vector>
  </HeadingPairs>
  <TitlesOfParts>
    <vt:vector size="34" baseType="lpstr">
      <vt:lpstr>参加申込書（フィールド）</vt:lpstr>
      <vt:lpstr>参加申込書（フィールド）_記入例</vt:lpstr>
      <vt:lpstr>'参加申込書（フィールド）'!Print_Area</vt:lpstr>
      <vt:lpstr>'参加申込書（フィールド）_記入例'!Print_Area</vt:lpstr>
      <vt:lpstr>'参加申込書（フィールド）'!Print_Titles</vt:lpstr>
      <vt:lpstr>'参加申込書（フィールド）_記入例'!Print_Titles</vt:lpstr>
      <vt:lpstr>'参加申込書（フィールド）_記入例'!参加競技</vt:lpstr>
      <vt:lpstr>参加競技</vt:lpstr>
      <vt:lpstr>'参加申込書（フィールド）_記入例'!種別_1440</vt:lpstr>
      <vt:lpstr>種別_1440</vt:lpstr>
      <vt:lpstr>'参加申込書（フィールド）_記入例'!種別_18・12m</vt:lpstr>
      <vt:lpstr>種別_18・12m</vt:lpstr>
      <vt:lpstr>'参加申込書（フィールド）_記入例'!種別_30・18m</vt:lpstr>
      <vt:lpstr>種別_30・18m</vt:lpstr>
      <vt:lpstr>'参加申込書（フィールド）_記入例'!種別_30m</vt:lpstr>
      <vt:lpstr>種別_30m</vt:lpstr>
      <vt:lpstr>'参加申込書（フィールド）_記入例'!種別_50･30m</vt:lpstr>
      <vt:lpstr>種別_50･30m</vt:lpstr>
      <vt:lpstr>'参加申込書（フィールド）_記入例'!種別_50m</vt:lpstr>
      <vt:lpstr>種別_50m</vt:lpstr>
      <vt:lpstr>'参加申込書（フィールド）_記入例'!種別_60m</vt:lpstr>
      <vt:lpstr>種別_60m</vt:lpstr>
      <vt:lpstr>'参加申込書（フィールド）_記入例'!種別_70m</vt:lpstr>
      <vt:lpstr>種別_70m</vt:lpstr>
      <vt:lpstr>'参加申込書（フィールド）_記入例'!種別_インドア</vt:lpstr>
      <vt:lpstr>種別_インドア</vt:lpstr>
      <vt:lpstr>'参加申込書（フィールド）_記入例'!部門_50m</vt:lpstr>
      <vt:lpstr>部門_50m</vt:lpstr>
      <vt:lpstr>'参加申込書（フィールド）_記入例'!部門_70m_60m</vt:lpstr>
      <vt:lpstr>部門_70m_60m</vt:lpstr>
      <vt:lpstr>'参加申込書（フィールド）_記入例'!部門_インドア</vt:lpstr>
      <vt:lpstr>部門_インドア</vt:lpstr>
      <vt:lpstr>'参加申込書（フィールド）_記入例'!部門_その他</vt:lpstr>
      <vt:lpstr>部門_その他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参加申込書_2023年フィールド競技用</dc:title>
  <dc:creator>Kaori</dc:creator>
  <cp:lastModifiedBy>kaori.naraoka</cp:lastModifiedBy>
  <cp:lastPrinted>2023-04-13T02:40:34Z</cp:lastPrinted>
  <dcterms:created xsi:type="dcterms:W3CDTF">2015-04-23T13:14:04Z</dcterms:created>
  <dcterms:modified xsi:type="dcterms:W3CDTF">2023-04-13T02:40:59Z</dcterms:modified>
</cp:coreProperties>
</file>